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26C54F3F-652A-4F23-8FF6-5BCF06A16895}" xr6:coauthVersionLast="47" xr6:coauthVersionMax="47" xr10:uidLastSave="{B0CB2AC4-929C-4893-9F5D-C421B5B9A4BF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<sst xmlns="http://schemas.openxmlformats.org/spreadsheetml/2006/main" count="588" uniqueCount="186">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</sst>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Normal="100" workbookViewId="0">
      <pane xSplit="1" ySplit="4" topLeftCell="H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</v>
      </c>
      <c r="F1" s="26">
        <f>COUNTIF(C6:C108,"R*")</f>
        <v>1</v>
      </c>
      <c r="H1" s="27">
        <f>SUM(T6:T109)</f>
        <v>0</v>
      </c>
      <c r="K1" s="27">
        <f>COUNTIF(L6:L179, "French*")</f>
        <v>3</v>
      </c>
      <c r="L1" s="27">
        <f>COUNTIF(L6:L179, "UK*")</f>
        <v>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0" customHeight="1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163</v>
      </c>
      <c r="D7" s="83" t="s">
        <v>174</v>
      </c>
      <c r="E7" s="84">
        <v>1</v>
      </c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163</v>
      </c>
      <c r="D8" s="67" t="s">
        <v>159</v>
      </c>
      <c r="E8" s="69">
        <v>7</v>
      </c>
      <c r="F8" s="69">
        <v>41384</v>
      </c>
      <c r="G8" s="76"/>
      <c r="H8" s="93" t="s">
        <v>175</v>
      </c>
      <c r="I8" s="69" t="s">
        <v>176</v>
      </c>
      <c r="J8" s="77" t="s">
        <v>177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/>
      <c r="G9" s="82"/>
      <c r="H9" s="85"/>
      <c r="I9" s="84" t="s">
        <v>178</v>
      </c>
      <c r="J9" s="86" t="s">
        <v>179</v>
      </c>
      <c r="K9" s="87" t="s">
        <v>180</v>
      </c>
      <c r="L9" s="88" t="s">
        <v>46</v>
      </c>
      <c r="M9" s="84" t="s">
        <v>164</v>
      </c>
      <c r="N9" s="89">
        <v>30</v>
      </c>
      <c r="O9" s="89"/>
      <c r="P9" s="82" t="s">
        <v>181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/>
      <c r="G10" s="76"/>
      <c r="H10" s="93"/>
      <c r="I10" s="69" t="s">
        <v>182</v>
      </c>
      <c r="J10" s="77" t="s">
        <v>183</v>
      </c>
      <c r="K10" s="94" t="s">
        <v>184</v>
      </c>
      <c r="L10" s="78" t="s">
        <v>46</v>
      </c>
      <c r="M10" s="69" t="s">
        <v>164</v>
      </c>
      <c r="N10" s="75">
        <v>30</v>
      </c>
      <c r="O10" s="75"/>
      <c r="P10" s="76" t="s">
        <v>185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1B5CCC-D989-4BA2-8F33-844FF43C26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