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9503AEE1-9AE4-40F3-A789-C3F67B036CCB}" xr6:coauthVersionLast="47" xr6:coauthVersionMax="47" xr10:uidLastSave="{F92D358C-BCE7-4119-BB0F-15C75A71992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<sst xmlns="http://schemas.openxmlformats.org/spreadsheetml/2006/main" count="607" uniqueCount="194">
  <si>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</si>
  <si>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</si>
  <si>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</si>
  <si>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</si>
  <si>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</si>
  <si>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</si>
  <si>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</si>
  <si>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</si>
  <si>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</si>
  <si>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</si>
  <si>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</si>
  <si>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</si>
  <si>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</si>
  <si>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</si>
  <si>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</si>
  <si>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</si>
  <si>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</si>
  <si>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</si>
  <si>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</si>
  <si>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</si>
  <si>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</si>
  <si>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</si>
  <si>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</si>
  <si>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</si>
  <si>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</si>
  <si>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</si>
  <si>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</si>
  <si>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</si>
  <si>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</si>
  <si>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</si>
  <si>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</si>
  <si>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</si>
  <si>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</si>
  <si>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</si>
  <si>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</si>
  <si>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</si>
  <si>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</si>
  <si>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</si>
  <si>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</si>
  <si>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</si>
  <si>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</si>
  <si>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</si>
  <si>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</si>
  <si>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</si>
  <si>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</si>
  <si>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</si>
  <si>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</si>
  <si>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</si>
  <si>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</si>
  <si>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</si>
  <si>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</si>
  <si>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</si>
  <si>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</si>
  <si>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</si>
  <si>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</si>
  <si>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</si>
  <si>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</si>
  <si>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</si>
  <si>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</si>
  <si>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</si>
  <si>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</si>
  <si>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</si>
  <si>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</si>
  <si>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</si>
  <si>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</si>
  <si>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</si>
  <si>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</si>
  <si>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</si>
  <si>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</si>
  <si>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</si>
  <si>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</si>
  <si>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</si>
  <si>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</si>
  <si>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</si>
  <si>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</si>
  <si>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</si>
  <si>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</si>
  <si>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</si>
  <si>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</si>
  <si>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</si>
  <si>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</si>
  <si>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</si>
  <si>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</si>
  <si>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</si>
  <si>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</si>
  <si>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</si>
  <si>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</si>
  <si>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</si>
  <si>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</si>
  <si>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</si>
  <si>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</si>
  <si>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</si>
  <si>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</si>
  <si>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</si>
  <si>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</si>
  <si>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</si>
  <si>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</si>
  <si>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</si>
  <si>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</si>
  <si>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</si>
  <si>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</si>
  <si>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</si>
  <si>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</si>
  <si>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</si>
  <si>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</si>
  <si>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</si>
  <si>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</si>
  <si>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</si>
  <si>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</si>
  <si>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</si>
  <si>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</si>
  <si>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</si>
  <si>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</si>
  <si>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</si>
  <si>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</si>
  <si>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</si>
  <si>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</si>
  <si>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</si>
  <si>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</si>
  <si>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</si>
  <si>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</si>
  <si>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</si>
  <si>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</si>
  <si>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</si>
  <si>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</si>
  <si>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</si>
  <si>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</si>
  <si>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</si>
  <si>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</si>
  <si>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</si>
  <si>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</si>
  <si>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</si>
  <si>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</si>
  <si>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</si>
  <si>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</si>
  <si>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</si>
  <si>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</si>
  <si>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</si>
  <si>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</si>
  <si>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</si>
  <si>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</si>
  <si>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</si>
  <si>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</si>
  <si>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</si>
  <si>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</si>
  <si>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</si>
  <si>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</si>
  <si>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</si>
  <si>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</si>
  <si>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</si>
  <si>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</si>
  <si>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</si>
  <si>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</si>
  <si>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</si>
  <si>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</si>
  <si>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</si>
  <si>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</si>
  <si>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</si>
  <si>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</si>
  <si>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</si>
  <si>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</si>
  <si>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</si>
  <si>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</si>
  <si>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</si>
  <si>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</si>
  <si>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</si>
  <si>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</si>
  <si>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</si>
  <si>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</si>
  <si>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</si>
  <si>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</si>
  <si>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</si>
  <si>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</si>
  <si>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</si>
  <si>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</si>
  <si>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</si>
  <si>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</si>
  <si>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</si>
  <si>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</si>
  <si>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</si>
  <si>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</si>
  <si>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</si>
  <si>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</si>
  <si>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</si>
  <si>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</si>
  <si>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</si>
  <si>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</si>
  <si>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</si>
  <si>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</si>
  <si>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 xml:space="preserve">ROUTINE LINE </t>
  </si>
  <si>
    <t>CALLS GOING TO PORT OF DOVER X 3</t>
  </si>
  <si>
    <t>24 0111</t>
  </si>
  <si>
    <t>3 INFANTS, 6 FEMALE - LEFT DUNKERQUE</t>
  </si>
  <si>
    <t>24 0136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</si>
</sst>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0</v>
      </c>
      <c r="H1" s="27">
        <f>SUM(T6:T109)</f>
        <v>0</v>
      </c>
      <c r="K1" s="27">
        <f>COUNTIF(L6:L179, "French*")</f>
        <v>6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163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178</v>
      </c>
      <c r="I8" s="69" t="s">
        <v>179</v>
      </c>
      <c r="J8" s="77" t="s">
        <v>180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181</v>
      </c>
      <c r="J9" s="86" t="s">
        <v>182</v>
      </c>
      <c r="K9" s="87" t="s">
        <v>183</v>
      </c>
      <c r="L9" s="88" t="s">
        <v>46</v>
      </c>
      <c r="M9" s="84" t="s">
        <v>164</v>
      </c>
      <c r="N9" s="89">
        <v>30</v>
      </c>
      <c r="O9" s="89"/>
      <c r="P9" s="82" t="s">
        <v>184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185</v>
      </c>
      <c r="J10" s="77" t="s">
        <v>186</v>
      </c>
      <c r="K10" s="94" t="s">
        <v>187</v>
      </c>
      <c r="L10" s="78" t="s">
        <v>46</v>
      </c>
      <c r="M10" s="69" t="s">
        <v>164</v>
      </c>
      <c r="N10" s="75">
        <v>30</v>
      </c>
      <c r="O10" s="75"/>
      <c r="P10" s="76" t="s">
        <v>188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189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/>
      <c r="L13" s="103" t="s">
        <v>46</v>
      </c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163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191</v>
      </c>
      <c r="L14" s="116" t="s">
        <v>46</v>
      </c>
      <c r="M14" s="117"/>
      <c r="N14" s="118">
        <v>33</v>
      </c>
      <c r="O14" s="118"/>
      <c r="P14" s="76" t="s">
        <v>192</v>
      </c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193</v>
      </c>
      <c r="L15" s="103" t="s">
        <v>46</v>
      </c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A5638CD9-31C4-4FF4-BC92-3F20C59CB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