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81684576-5030-414B-9D93-16A1AEFFB756}" xr6:coauthVersionLast="47" xr6:coauthVersionMax="47" xr10:uidLastSave="{D1CFB8B2-763E-4F9F-B27F-F9F6DD30C38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<sst xmlns="http://schemas.openxmlformats.org/spreadsheetml/2006/main" count="614" uniqueCount="197">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</sst>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2</v>
      </c>
      <c r="H1" s="27">
        <f>SUM(T6:T109)</f>
        <v>0</v>
      </c>
      <c r="K1" s="27">
        <f>COUNTIF(L6:L179, "French*")</f>
        <v>6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163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 t="s">
        <v>178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179</v>
      </c>
      <c r="I8" s="69" t="s">
        <v>180</v>
      </c>
      <c r="J8" s="77" t="s">
        <v>181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 t="s">
        <v>178</v>
      </c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182</v>
      </c>
      <c r="J9" s="86" t="s">
        <v>183</v>
      </c>
      <c r="K9" s="87" t="s">
        <v>184</v>
      </c>
      <c r="L9" s="88" t="s">
        <v>46</v>
      </c>
      <c r="M9" s="84" t="s">
        <v>164</v>
      </c>
      <c r="N9" s="89">
        <v>30</v>
      </c>
      <c r="O9" s="89"/>
      <c r="P9" s="82" t="s">
        <v>185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186</v>
      </c>
      <c r="J10" s="77" t="s">
        <v>187</v>
      </c>
      <c r="K10" s="94" t="s">
        <v>188</v>
      </c>
      <c r="L10" s="78" t="s">
        <v>46</v>
      </c>
      <c r="M10" s="69" t="s">
        <v>164</v>
      </c>
      <c r="N10" s="75">
        <v>30</v>
      </c>
      <c r="O10" s="75"/>
      <c r="P10" s="76" t="s">
        <v>189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171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191</v>
      </c>
      <c r="L13" s="103" t="s">
        <v>46</v>
      </c>
      <c r="M13" s="104" t="s">
        <v>192</v>
      </c>
      <c r="N13" s="105" t="s">
        <v>193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194</v>
      </c>
      <c r="L14" s="116" t="s">
        <v>46</v>
      </c>
      <c r="M14" s="117"/>
      <c r="N14" s="118">
        <v>33</v>
      </c>
      <c r="O14" s="118"/>
      <c r="P14" s="76" t="s">
        <v>195</v>
      </c>
      <c r="Q14" s="114" t="s">
        <v>178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163</v>
      </c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4C4F81FA-96CB-40CF-8D24-2A2E95580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