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10BCEB41-584E-4BB6-BB60-09024A428D97}" xr6:coauthVersionLast="47" xr6:coauthVersionMax="47" xr10:uidLastSave="{BEE6EBBC-60E5-43C7-85E2-22405E6AA832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<sst xmlns="http://schemas.openxmlformats.org/spreadsheetml/2006/main" count="651" uniqueCount="217">
  <si>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</si>
  <si>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</si>
  <si>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</si>
  <si>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</si>
  <si>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</si>
  <si>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</si>
  <si>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</si>
  <si>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</si>
  <si>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</si>
  <si>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</si>
  <si>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</si>
  <si>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</si>
  <si>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</si>
  <si>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</si>
  <si>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</si>
  <si>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</si>
  <si>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</si>
  <si>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</si>
  <si>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</si>
  <si>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</si>
  <si>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</si>
  <si>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</si>
  <si>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</si>
  <si>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</si>
  <si>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</si>
  <si>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</si>
  <si>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</si>
  <si>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</si>
  <si>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</si>
  <si>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</si>
  <si>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</si>
  <si>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</si>
  <si>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</si>
  <si>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</si>
  <si>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</si>
  <si>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</si>
  <si>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</si>
  <si>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</si>
  <si>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</si>
  <si>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</si>
  <si>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</si>
  <si>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</si>
  <si>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</si>
  <si>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</si>
  <si>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</si>
  <si>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</si>
  <si>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</si>
  <si>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</si>
  <si>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</si>
  <si>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</si>
  <si>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</si>
  <si>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</si>
  <si>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</si>
  <si>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</si>
  <si>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</si>
  <si>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</si>
  <si>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</si>
  <si>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</si>
  <si>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</si>
  <si>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</si>
  <si>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</si>
  <si>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</si>
  <si>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</si>
  <si>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</si>
  <si>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</si>
  <si>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</si>
  <si>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</si>
  <si>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</si>
  <si>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</si>
  <si>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</si>
  <si>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</si>
  <si>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</si>
  <si>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</si>
  <si>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</si>
  <si>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</si>
  <si>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</si>
  <si>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</si>
  <si>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</si>
  <si>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</si>
  <si>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</si>
  <si>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</si>
  <si>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</si>
  <si>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</si>
  <si>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</si>
  <si>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</si>
  <si>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</si>
  <si>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</si>
  <si>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</si>
  <si>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</si>
  <si>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</si>
  <si>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</si>
  <si>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</si>
  <si>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</si>
  <si>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</si>
  <si>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</si>
  <si>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</si>
  <si>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</si>
  <si>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</si>
  <si>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</si>
  <si>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</si>
  <si>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</si>
  <si>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</si>
  <si>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</si>
  <si>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</si>
  <si>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</si>
  <si>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</si>
  <si>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</si>
  <si>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</si>
  <si>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</si>
  <si>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</si>
  <si>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</si>
  <si>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</si>
  <si>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</si>
  <si>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</si>
  <si>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</si>
  <si>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</si>
  <si>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</si>
  <si>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</si>
  <si>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</si>
  <si>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</si>
  <si>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</si>
  <si>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</si>
  <si>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</si>
  <si>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</si>
  <si>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</si>
  <si>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</si>
  <si>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</si>
  <si>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</si>
  <si>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</si>
  <si>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</si>
  <si>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</si>
  <si>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</si>
  <si>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</si>
  <si>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</si>
  <si>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</si>
  <si>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</si>
  <si>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</si>
  <si>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</si>
  <si>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</si>
  <si>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</si>
  <si>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</si>
  <si>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</si>
  <si>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</si>
  <si>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</si>
  <si>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</si>
  <si>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</si>
  <si>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</si>
  <si>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</si>
  <si>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</si>
  <si>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</si>
  <si>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</si>
  <si>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</si>
  <si>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</si>
  <si>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</si>
  <si>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</si>
  <si>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</si>
  <si>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</si>
  <si>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</si>
  <si>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</si>
  <si>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</si>
  <si>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</si>
  <si>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</si>
  <si>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999 CALL</t>
  </si>
  <si>
    <t>-</t>
  </si>
  <si>
    <t>VALIANT</t>
  </si>
  <si>
    <t>BLACK</t>
  </si>
  <si>
    <t>O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</si>
  <si>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</si>
  <si>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</si>
  <si>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</si>
  <si>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</si>
  <si>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</si>
  <si>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</si>
  <si>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</si>
  <si>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</si>
  <si>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</si>
  <si>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</si>
  <si>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</si>
  <si>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</si>
  <si>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</si>
  <si>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</si>
  <si>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</si>
  <si>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</si>
  <si>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</si>
  <si>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</si>
  <si>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</si>
  <si>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</si>
  <si>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</si>
  <si>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</si>
  <si>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</si>
  <si>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</si>
  <si>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</si>
  <si>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</si>
  <si>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</si>
  <si>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</si>
  <si>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</si>
  <si>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</si>
  <si>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</si>
  <si>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</si>
  <si>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</si>
  <si>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</si>
  <si>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</si>
  <si>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</si>
  <si>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</si>
  <si>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</si>
  <si>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</si>
  <si>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</si>
  <si>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>51 09N</t>
  </si>
  <si>
    <t>001 46E</t>
  </si>
  <si>
    <t>51 8.725N</t>
  </si>
  <si>
    <t>001 39.025</t>
  </si>
  <si>
    <t>24 0521</t>
  </si>
  <si>
    <t>07403 347012</t>
  </si>
  <si>
    <t>51 08.46N</t>
  </si>
  <si>
    <t>001 39.03E</t>
  </si>
  <si>
    <t>240511</t>
  </si>
  <si>
    <t>SAME PHONE NUMBER AS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</si>
</sst>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171</v>
      </c>
      <c r="E6" s="68"/>
      <c r="F6" s="69">
        <v>41331</v>
      </c>
      <c r="G6" s="66"/>
      <c r="H6" s="70"/>
      <c r="I6" s="68" t="s">
        <v>172</v>
      </c>
      <c r="J6" s="71" t="s">
        <v>173</v>
      </c>
      <c r="K6" s="73">
        <v>231033</v>
      </c>
      <c r="L6" s="73" t="s">
        <v>160</v>
      </c>
      <c r="M6" s="68"/>
      <c r="N6" s="74"/>
      <c r="O6" s="75" t="s">
        <v>174</v>
      </c>
      <c r="P6" s="76" t="s">
        <v>175</v>
      </c>
      <c r="Q6" s="77" t="s">
        <v>176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9</v>
      </c>
      <c r="F1" s="26">
        <f>COUNTIF(C6:C108,"R*")</f>
        <v>4</v>
      </c>
      <c r="H1" s="27">
        <f>SUM(T6:T109)</f>
        <v>0</v>
      </c>
      <c r="K1" s="27">
        <f>COUNTIF(L6:L179, "French*")</f>
        <v>7</v>
      </c>
      <c r="L1" s="27">
        <f>COUNTIF(L6:L179, "UK*")</f>
        <v>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177</v>
      </c>
      <c r="E6" s="68"/>
      <c r="F6" s="69">
        <v>41381</v>
      </c>
      <c r="G6" s="66"/>
      <c r="H6" s="70" t="s">
        <v>178</v>
      </c>
      <c r="I6" s="68"/>
      <c r="J6" s="71"/>
      <c r="K6" s="72"/>
      <c r="L6" s="73"/>
      <c r="M6" s="68"/>
      <c r="N6" s="74"/>
      <c r="O6" s="75"/>
      <c r="P6" s="76" t="s">
        <v>179</v>
      </c>
      <c r="Q6" s="77" t="s">
        <v>167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180</v>
      </c>
      <c r="E7" s="84">
        <v>1</v>
      </c>
      <c r="F7" s="84">
        <v>41383</v>
      </c>
      <c r="G7" s="82"/>
      <c r="H7" s="85"/>
      <c r="I7" s="84" t="s">
        <v>181</v>
      </c>
      <c r="J7" s="86" t="s">
        <v>182</v>
      </c>
      <c r="K7" s="87" t="s">
        <v>183</v>
      </c>
      <c r="L7" s="88" t="s">
        <v>160</v>
      </c>
      <c r="M7" s="84" t="s">
        <v>169</v>
      </c>
      <c r="N7" s="89">
        <v>40</v>
      </c>
      <c r="O7" s="89"/>
      <c r="P7" s="82"/>
      <c r="Q7" s="86" t="s">
        <v>184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166</v>
      </c>
      <c r="D8" s="67" t="s">
        <v>159</v>
      </c>
      <c r="E8" s="69">
        <v>7</v>
      </c>
      <c r="F8" s="69">
        <v>41384</v>
      </c>
      <c r="G8" s="76" t="s">
        <v>185</v>
      </c>
      <c r="H8" s="93" t="s">
        <v>186</v>
      </c>
      <c r="I8" s="69" t="s">
        <v>187</v>
      </c>
      <c r="J8" s="77" t="s">
        <v>188</v>
      </c>
      <c r="K8" s="94"/>
      <c r="L8" s="78" t="s">
        <v>46</v>
      </c>
      <c r="M8" s="69" t="s">
        <v>163</v>
      </c>
      <c r="N8" s="75">
        <v>30</v>
      </c>
      <c r="O8" s="75" t="s">
        <v>164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166</v>
      </c>
      <c r="D9" s="83" t="s">
        <v>180</v>
      </c>
      <c r="E9" s="84">
        <v>3</v>
      </c>
      <c r="F9" s="84">
        <v>41385</v>
      </c>
      <c r="G9" s="82"/>
      <c r="H9" s="85"/>
      <c r="I9" s="84" t="s">
        <v>189</v>
      </c>
      <c r="J9" s="86" t="s">
        <v>190</v>
      </c>
      <c r="K9" s="87" t="s">
        <v>191</v>
      </c>
      <c r="L9" s="88" t="s">
        <v>46</v>
      </c>
      <c r="M9" s="84" t="s">
        <v>169</v>
      </c>
      <c r="N9" s="89">
        <v>30</v>
      </c>
      <c r="O9" s="89"/>
      <c r="P9" s="82" t="s">
        <v>192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166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193</v>
      </c>
      <c r="J10" s="77" t="s">
        <v>194</v>
      </c>
      <c r="K10" s="94" t="s">
        <v>195</v>
      </c>
      <c r="L10" s="78" t="s">
        <v>46</v>
      </c>
      <c r="M10" s="69" t="s">
        <v>169</v>
      </c>
      <c r="N10" s="75">
        <v>30</v>
      </c>
      <c r="O10" s="75"/>
      <c r="P10" s="76" t="s">
        <v>196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166</v>
      </c>
      <c r="D11" s="83" t="s">
        <v>177</v>
      </c>
      <c r="E11" s="84"/>
      <c r="F11" s="84">
        <v>41386</v>
      </c>
      <c r="G11" s="82"/>
      <c r="H11" s="85" t="s">
        <v>178</v>
      </c>
      <c r="I11" s="84"/>
      <c r="J11" s="86"/>
      <c r="K11" s="87"/>
      <c r="L11" s="88"/>
      <c r="M11" s="84"/>
      <c r="N11" s="89"/>
      <c r="O11" s="89"/>
      <c r="P11" s="82" t="s">
        <v>197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 t="s">
        <v>168</v>
      </c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166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198</v>
      </c>
      <c r="L13" s="103" t="s">
        <v>46</v>
      </c>
      <c r="M13" s="104" t="s">
        <v>199</v>
      </c>
      <c r="N13" s="105" t="s">
        <v>200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201</v>
      </c>
      <c r="L14" s="116" t="s">
        <v>46</v>
      </c>
      <c r="M14" s="117"/>
      <c r="N14" s="118">
        <v>33</v>
      </c>
      <c r="O14" s="118"/>
      <c r="P14" s="76" t="s">
        <v>202</v>
      </c>
      <c r="Q14" s="114" t="s">
        <v>184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166</v>
      </c>
      <c r="D16" s="67" t="s">
        <v>170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166</v>
      </c>
      <c r="D17" s="83" t="s">
        <v>180</v>
      </c>
      <c r="E17" s="84">
        <v>10</v>
      </c>
      <c r="F17" s="84">
        <v>41394</v>
      </c>
      <c r="G17" s="82"/>
      <c r="H17" s="85"/>
      <c r="I17" s="84" t="s">
        <v>204</v>
      </c>
      <c r="J17" s="86" t="s">
        <v>205</v>
      </c>
      <c r="K17" s="87" t="s">
        <v>206</v>
      </c>
      <c r="L17" s="88" t="s">
        <v>46</v>
      </c>
      <c r="M17" s="84" t="s">
        <v>165</v>
      </c>
      <c r="N17" s="89">
        <v>40</v>
      </c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166</v>
      </c>
      <c r="D18" s="67" t="s">
        <v>180</v>
      </c>
      <c r="E18" s="69">
        <v>11</v>
      </c>
      <c r="F18" s="69">
        <v>41398</v>
      </c>
      <c r="G18" s="76"/>
      <c r="H18" s="93"/>
      <c r="I18" s="69" t="s">
        <v>207</v>
      </c>
      <c r="J18" s="77" t="s">
        <v>208</v>
      </c>
      <c r="K18" s="94" t="s">
        <v>206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 t="s">
        <v>166</v>
      </c>
      <c r="D19" s="83" t="s">
        <v>162</v>
      </c>
      <c r="E19" s="84"/>
      <c r="F19" s="84">
        <v>41401</v>
      </c>
      <c r="G19" s="82"/>
      <c r="H19" s="85"/>
      <c r="I19" s="84" t="s">
        <v>209</v>
      </c>
      <c r="J19" s="86" t="s">
        <v>210</v>
      </c>
      <c r="K19" s="87" t="s">
        <v>211</v>
      </c>
      <c r="L19" s="88" t="s">
        <v>160</v>
      </c>
      <c r="M19" s="84" t="s">
        <v>165</v>
      </c>
      <c r="N19" s="89">
        <v>32</v>
      </c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/>
      <c r="D20" s="67" t="s">
        <v>161</v>
      </c>
      <c r="E20" s="69"/>
      <c r="F20" s="69">
        <v>41400</v>
      </c>
      <c r="G20" s="76"/>
      <c r="H20" s="93" t="s">
        <v>212</v>
      </c>
      <c r="I20" s="69" t="s">
        <v>213</v>
      </c>
      <c r="J20" s="77" t="s">
        <v>214</v>
      </c>
      <c r="K20" s="94" t="s">
        <v>215</v>
      </c>
      <c r="L20" s="78" t="s">
        <v>160</v>
      </c>
      <c r="M20" s="69" t="s">
        <v>165</v>
      </c>
      <c r="N20" s="75">
        <v>32</v>
      </c>
      <c r="O20" s="75"/>
      <c r="P20" s="76" t="s">
        <v>216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C133C5-6FC9-49FF-887D-F4AFFD2C26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