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F872C66-8031-49A5-9B5E-48624077F265}" xr6:coauthVersionLast="47" xr6:coauthVersionMax="47" xr10:uidLastSave="{792576F5-6FAF-4A14-B1A6-3481D939BDB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<sst xmlns="http://schemas.openxmlformats.org/spreadsheetml/2006/main" count="711" uniqueCount="253">
  <si>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</si>
  <si>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</si>
  <si>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</si>
  <si>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</si>
  <si>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</si>
  <si>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</si>
  <si>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</si>
  <si>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</si>
  <si>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</si>
  <si>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</si>
  <si>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</si>
  <si>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</si>
  <si>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</si>
  <si>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</si>
  <si>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</si>
  <si>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</si>
  <si>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</si>
  <si>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</si>
  <si>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</si>
  <si>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</si>
  <si>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</si>
  <si>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</si>
  <si>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</si>
  <si>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</si>
  <si>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</si>
  <si>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</si>
  <si>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</si>
  <si>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</si>
  <si>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</si>
  <si>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</si>
  <si>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</si>
  <si>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</si>
  <si>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</si>
  <si>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</si>
  <si>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</si>
  <si>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</si>
  <si>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</si>
  <si>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</si>
  <si>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</si>
  <si>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</si>
  <si>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</si>
  <si>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</si>
  <si>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</si>
  <si>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</si>
  <si>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</si>
  <si>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</si>
  <si>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</si>
  <si>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</si>
  <si>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</si>
  <si>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</si>
  <si>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</si>
  <si>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</si>
  <si>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</si>
  <si>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</si>
  <si>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</si>
  <si>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</si>
  <si>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</si>
  <si>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</si>
  <si>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</si>
  <si>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</si>
  <si>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</si>
  <si>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</si>
  <si>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</si>
  <si>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</si>
  <si>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</si>
  <si>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</si>
  <si>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</si>
  <si>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</si>
  <si>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</si>
  <si>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</si>
  <si>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</si>
  <si>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</si>
  <si>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</si>
  <si>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</si>
  <si>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</si>
  <si>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</si>
  <si>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</si>
  <si>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</si>
  <si>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</si>
  <si>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</si>
  <si>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</si>
  <si>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</si>
  <si>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</si>
  <si>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</si>
  <si>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</si>
  <si>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</si>
  <si>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</si>
  <si>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</si>
  <si>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</si>
  <si>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</si>
  <si>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</si>
  <si>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</si>
  <si>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</si>
  <si>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</si>
  <si>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</si>
  <si>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</si>
  <si>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</si>
  <si>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</si>
  <si>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</si>
  <si>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</si>
  <si>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</si>
  <si>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</si>
  <si>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</si>
  <si>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</si>
  <si>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</si>
  <si>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</si>
  <si>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</si>
  <si>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</si>
  <si>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</si>
  <si>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</si>
  <si>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</si>
  <si>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</si>
  <si>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</si>
  <si>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</si>
  <si>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</si>
  <si>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</si>
  <si>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</si>
  <si>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</si>
  <si>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</si>
  <si>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</si>
  <si>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</si>
  <si>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</si>
  <si>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</si>
  <si>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</si>
  <si>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</si>
  <si>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</si>
  <si>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</si>
  <si>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</si>
  <si>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</si>
  <si>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</si>
  <si>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</si>
  <si>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</si>
  <si>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</si>
  <si>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</si>
  <si>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</si>
  <si>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</si>
  <si>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</si>
  <si>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</si>
  <si>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</si>
  <si>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</si>
  <si>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</si>
  <si>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</si>
  <si>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</si>
  <si>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</si>
  <si>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</si>
  <si>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</si>
  <si>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</si>
  <si>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</si>
  <si>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</si>
  <si>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</si>
  <si>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</si>
  <si>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</si>
  <si>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</si>
  <si>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</si>
  <si>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</si>
  <si>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</si>
  <si>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</si>
  <si>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</si>
  <si>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</si>
  <si>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</si>
  <si>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</si>
  <si>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</si>
  <si>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</si>
  <si>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</si>
  <si>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</si>
  <si>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</si>
  <si>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VALIANT</t>
  </si>
  <si>
    <t>BLACK</t>
  </si>
  <si>
    <t>O</t>
  </si>
  <si>
    <t>GREY INFLATABLE</t>
  </si>
  <si>
    <t>GRIZ NEZ</t>
  </si>
  <si>
    <t>REPEAT OF FOXTROT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</si>
  <si>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</si>
  <si>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</si>
  <si>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</si>
  <si>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</si>
  <si>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</si>
  <si>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</si>
  <si>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</si>
  <si>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</si>
  <si>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</si>
  <si>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</si>
  <si>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</si>
  <si>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</si>
  <si>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</si>
  <si>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</si>
  <si>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</si>
  <si>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</si>
  <si>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</si>
  <si>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</si>
  <si>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</si>
  <si>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</si>
  <si>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</si>
  <si>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</si>
  <si>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</si>
  <si>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</si>
  <si>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</si>
  <si>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</si>
  <si>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</si>
  <si>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</si>
  <si>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</si>
  <si>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</si>
  <si>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</si>
  <si>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</si>
  <si>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</si>
  <si>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</si>
  <si>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</si>
  <si>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</si>
  <si>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</si>
  <si>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</si>
  <si>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</si>
  <si>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</si>
  <si>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</si>
  <si>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</si>
  <si>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</si>
  <si>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</si>
  <si>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</si>
  <si>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</si>
  <si>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</si>
  <si>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</si>
  <si>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</si>
  <si>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</si>
  <si>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</si>
  <si>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</si>
  <si>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</si>
  <si>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</si>
  <si>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</si>
  <si>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</si>
  <si>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</si>
  <si>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</si>
  <si>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</si>
  <si>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</si>
  <si>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</si>
  <si>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</si>
  <si>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</si>
  <si>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</si>
  <si>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</si>
  <si>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</si>
  <si>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</si>
  <si>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</si>
  <si>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</si>
  <si>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</si>
  <si>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</si>
  <si>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</si>
  <si>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</si>
  <si>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</si>
  <si>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</si>
  <si>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</si>
  <si>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</si>
  <si>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</si>
  <si>
    <t>BETWEEN DUNKIRK AND DOVER</t>
  </si>
  <si>
    <t>YELLOW AND BLACK</t>
  </si>
  <si>
    <t>FKCRT INVESTINGTING FIF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</si>
</sst>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176</v>
      </c>
      <c r="E6" s="68"/>
      <c r="F6" s="69">
        <v>41331</v>
      </c>
      <c r="G6" s="66"/>
      <c r="H6" s="70"/>
      <c r="I6" s="68" t="s">
        <v>177</v>
      </c>
      <c r="J6" s="71" t="s">
        <v>178</v>
      </c>
      <c r="K6" s="73">
        <v>231033</v>
      </c>
      <c r="L6" s="73" t="s">
        <v>160</v>
      </c>
      <c r="M6" s="68"/>
      <c r="N6" s="74"/>
      <c r="O6" s="75" t="s">
        <v>179</v>
      </c>
      <c r="P6" s="76" t="s">
        <v>180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U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16</v>
      </c>
      <c r="F1" s="26">
        <f>COUNTIF(C6:C108,"R*")</f>
        <v>4</v>
      </c>
      <c r="H1" s="27">
        <f>SUM(T6:T109)</f>
        <v>0</v>
      </c>
      <c r="K1" s="27">
        <f>COUNTIF(L6:L179, "French*")</f>
        <v>9</v>
      </c>
      <c r="L1" s="27">
        <f>COUNTIF(L6:L179, "UK*")</f>
        <v>7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182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185</v>
      </c>
      <c r="E6" s="68"/>
      <c r="F6" s="69">
        <v>41381</v>
      </c>
      <c r="G6" s="66"/>
      <c r="H6" s="70" t="s">
        <v>186</v>
      </c>
      <c r="I6" s="68"/>
      <c r="J6" s="71"/>
      <c r="K6" s="72"/>
      <c r="L6" s="73"/>
      <c r="M6" s="68"/>
      <c r="N6" s="74"/>
      <c r="O6" s="75"/>
      <c r="P6" s="76" t="s">
        <v>187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188</v>
      </c>
      <c r="E7" s="84">
        <v>1</v>
      </c>
      <c r="F7" s="84">
        <v>41383</v>
      </c>
      <c r="G7" s="82"/>
      <c r="H7" s="85"/>
      <c r="I7" s="84" t="s">
        <v>189</v>
      </c>
      <c r="J7" s="86" t="s">
        <v>190</v>
      </c>
      <c r="K7" s="87" t="s">
        <v>191</v>
      </c>
      <c r="L7" s="88" t="s">
        <v>160</v>
      </c>
      <c r="M7" s="84" t="s">
        <v>174</v>
      </c>
      <c r="N7" s="89">
        <v>40</v>
      </c>
      <c r="O7" s="89"/>
      <c r="P7" s="82"/>
      <c r="Q7" s="86" t="s">
        <v>192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193</v>
      </c>
      <c r="H8" s="93" t="s">
        <v>194</v>
      </c>
      <c r="I8" s="69" t="s">
        <v>195</v>
      </c>
      <c r="J8" s="77" t="s">
        <v>196</v>
      </c>
      <c r="K8" s="94"/>
      <c r="L8" s="78" t="s">
        <v>46</v>
      </c>
      <c r="M8" s="69" t="s">
        <v>165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188</v>
      </c>
      <c r="E9" s="84">
        <v>3</v>
      </c>
      <c r="F9" s="84">
        <v>41385</v>
      </c>
      <c r="G9" s="82"/>
      <c r="H9" s="85"/>
      <c r="I9" s="84" t="s">
        <v>197</v>
      </c>
      <c r="J9" s="86" t="s">
        <v>198</v>
      </c>
      <c r="K9" s="87" t="s">
        <v>199</v>
      </c>
      <c r="L9" s="88" t="s">
        <v>46</v>
      </c>
      <c r="M9" s="84" t="s">
        <v>174</v>
      </c>
      <c r="N9" s="89">
        <v>30</v>
      </c>
      <c r="O9" s="89"/>
      <c r="P9" s="82" t="s">
        <v>200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201</v>
      </c>
      <c r="J10" s="77" t="s">
        <v>202</v>
      </c>
      <c r="K10" s="94" t="s">
        <v>203</v>
      </c>
      <c r="L10" s="78" t="s">
        <v>46</v>
      </c>
      <c r="M10" s="69" t="s">
        <v>174</v>
      </c>
      <c r="N10" s="75">
        <v>30</v>
      </c>
      <c r="O10" s="75"/>
      <c r="P10" s="76" t="s">
        <v>204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185</v>
      </c>
      <c r="E11" s="84"/>
      <c r="F11" s="84">
        <v>41386</v>
      </c>
      <c r="G11" s="82"/>
      <c r="H11" s="85" t="s">
        <v>186</v>
      </c>
      <c r="I11" s="84"/>
      <c r="J11" s="86"/>
      <c r="K11" s="87"/>
      <c r="L11" s="88"/>
      <c r="M11" s="84"/>
      <c r="N11" s="89"/>
      <c r="O11" s="89"/>
      <c r="P11" s="82" t="s">
        <v>205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206</v>
      </c>
      <c r="L13" s="103" t="s">
        <v>46</v>
      </c>
      <c r="M13" s="104" t="s">
        <v>207</v>
      </c>
      <c r="N13" s="105" t="s">
        <v>208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209</v>
      </c>
      <c r="L14" s="116" t="s">
        <v>46</v>
      </c>
      <c r="M14" s="117"/>
      <c r="N14" s="118">
        <v>33</v>
      </c>
      <c r="O14" s="118"/>
      <c r="P14" s="76" t="s">
        <v>210</v>
      </c>
      <c r="Q14" s="114" t="s">
        <v>192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188</v>
      </c>
      <c r="E17" s="84">
        <v>10</v>
      </c>
      <c r="F17" s="84">
        <v>41394</v>
      </c>
      <c r="G17" s="82"/>
      <c r="H17" s="85"/>
      <c r="I17" s="84" t="s">
        <v>212</v>
      </c>
      <c r="J17" s="86" t="s">
        <v>213</v>
      </c>
      <c r="K17" s="87" t="s">
        <v>214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/>
      <c r="AG17" s="143"/>
      <c r="AH17" s="144"/>
      <c r="AI17" s="163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188</v>
      </c>
      <c r="E18" s="69">
        <v>11</v>
      </c>
      <c r="F18" s="69">
        <v>41398</v>
      </c>
      <c r="G18" s="76"/>
      <c r="H18" s="93"/>
      <c r="I18" s="69" t="s">
        <v>216</v>
      </c>
      <c r="J18" s="77" t="s">
        <v>217</v>
      </c>
      <c r="K18" s="94" t="s">
        <v>214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164</v>
      </c>
      <c r="E19" s="84"/>
      <c r="F19" s="84">
        <v>41401</v>
      </c>
      <c r="G19" s="82"/>
      <c r="H19" s="85"/>
      <c r="I19" s="84" t="s">
        <v>218</v>
      </c>
      <c r="J19" s="86" t="s">
        <v>219</v>
      </c>
      <c r="K19" s="87" t="s">
        <v>220</v>
      </c>
      <c r="L19" s="88" t="s">
        <v>160</v>
      </c>
      <c r="M19" s="84" t="s">
        <v>167</v>
      </c>
      <c r="N19" s="89">
        <v>32</v>
      </c>
      <c r="O19" s="89" t="s">
        <v>221</v>
      </c>
      <c r="P19" s="82" t="s">
        <v>222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/>
      <c r="AG19" s="143"/>
      <c r="AH19" s="144"/>
      <c r="AI19" s="163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162</v>
      </c>
      <c r="E20" s="69"/>
      <c r="F20" s="69">
        <v>41400</v>
      </c>
      <c r="G20" s="76"/>
      <c r="H20" s="93" t="s">
        <v>223</v>
      </c>
      <c r="I20" s="69" t="s">
        <v>224</v>
      </c>
      <c r="J20" s="77" t="s">
        <v>225</v>
      </c>
      <c r="K20" s="94" t="s">
        <v>226</v>
      </c>
      <c r="L20" s="78" t="s">
        <v>160</v>
      </c>
      <c r="M20" s="69" t="s">
        <v>167</v>
      </c>
      <c r="N20" s="75">
        <v>32</v>
      </c>
      <c r="O20" s="75"/>
      <c r="P20" s="76" t="s">
        <v>227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164</v>
      </c>
      <c r="E21" s="84"/>
      <c r="F21" s="84">
        <v>41403</v>
      </c>
      <c r="G21" s="82"/>
      <c r="H21" s="85" t="s">
        <v>228</v>
      </c>
      <c r="I21" s="84" t="s">
        <v>229</v>
      </c>
      <c r="J21" s="86" t="s">
        <v>230</v>
      </c>
      <c r="K21" s="87" t="s">
        <v>231</v>
      </c>
      <c r="L21" s="88" t="s">
        <v>160</v>
      </c>
      <c r="M21" s="84"/>
      <c r="N21" s="89"/>
      <c r="O21" s="89"/>
      <c r="P21" s="82" t="s">
        <v>227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232</v>
      </c>
      <c r="J22" s="77" t="s">
        <v>233</v>
      </c>
      <c r="K22" s="94" t="s">
        <v>234</v>
      </c>
      <c r="L22" s="78" t="s">
        <v>46</v>
      </c>
      <c r="M22" s="69" t="s">
        <v>235</v>
      </c>
      <c r="N22" s="75">
        <v>40</v>
      </c>
      <c r="O22" s="75" t="s">
        <v>236</v>
      </c>
      <c r="P22" s="76" t="s">
        <v>237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164</v>
      </c>
      <c r="E23" s="84"/>
      <c r="F23" s="84">
        <v>41411</v>
      </c>
      <c r="G23" s="82"/>
      <c r="H23" s="85" t="s">
        <v>238</v>
      </c>
      <c r="I23" s="84" t="s">
        <v>239</v>
      </c>
      <c r="J23" s="86" t="s">
        <v>240</v>
      </c>
      <c r="K23" s="87" t="s">
        <v>241</v>
      </c>
      <c r="L23" s="88" t="s">
        <v>160</v>
      </c>
      <c r="M23" s="84" t="s">
        <v>163</v>
      </c>
      <c r="N23" s="89" t="s">
        <v>161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242</v>
      </c>
      <c r="E24" s="69"/>
      <c r="F24" s="69"/>
      <c r="G24" s="76"/>
      <c r="H24" s="93"/>
      <c r="I24" s="69" t="s">
        <v>243</v>
      </c>
      <c r="J24" s="77" t="s">
        <v>173</v>
      </c>
      <c r="K24" s="94" t="s">
        <v>244</v>
      </c>
      <c r="L24" s="78" t="s">
        <v>46</v>
      </c>
      <c r="M24" s="69" t="s">
        <v>169</v>
      </c>
      <c r="N24" s="75"/>
      <c r="O24" s="75" t="s">
        <v>245</v>
      </c>
      <c r="P24" s="76" t="s">
        <v>246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247</v>
      </c>
      <c r="J25" s="86" t="s">
        <v>248</v>
      </c>
      <c r="K25" s="87" t="s">
        <v>249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168</v>
      </c>
      <c r="D26" s="67" t="s">
        <v>164</v>
      </c>
      <c r="E26" s="69"/>
      <c r="F26" s="69">
        <v>941414</v>
      </c>
      <c r="G26" s="76"/>
      <c r="H26" s="93"/>
      <c r="I26" s="180" t="s">
        <v>250</v>
      </c>
      <c r="J26" s="181"/>
      <c r="K26" s="182"/>
      <c r="L26" s="78"/>
      <c r="M26" s="69" t="s">
        <v>251</v>
      </c>
      <c r="N26" s="75">
        <v>20</v>
      </c>
      <c r="O26" s="75" t="s">
        <v>252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B82E5B-94FC-49BD-972D-DBB6EBA19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