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9C9023B-2636-4345-BCB5-C8041BB3ADE1}" xr6:coauthVersionLast="47" xr6:coauthVersionMax="47" xr10:uidLastSave="{76A7D156-4F57-4BDB-8135-AAA23B8940E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<sst xmlns="http://schemas.openxmlformats.org/spreadsheetml/2006/main" count="961" uniqueCount="381">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</sst>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190</v>
      </c>
      <c r="E6" s="68"/>
      <c r="F6" s="69">
        <v>41331</v>
      </c>
      <c r="G6" s="66"/>
      <c r="H6" s="70"/>
      <c r="I6" s="68" t="s">
        <v>191</v>
      </c>
      <c r="J6" s="71" t="s">
        <v>192</v>
      </c>
      <c r="K6" s="73">
        <v>231033</v>
      </c>
      <c r="L6" s="73" t="s">
        <v>160</v>
      </c>
      <c r="M6" s="68"/>
      <c r="N6" s="74"/>
      <c r="O6" s="75" t="s">
        <v>193</v>
      </c>
      <c r="P6" s="76" t="s">
        <v>194</v>
      </c>
      <c r="Q6" s="77" t="s">
        <v>195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60" activePane="bottomRight" state="frozen"/>
      <selection pane="topRight" activeCell="B1" sqref="B1"/>
      <selection pane="bottomLeft" activeCell="A2" sqref="A2"/>
      <selection pane="bottomRight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34</v>
      </c>
      <c r="F1" s="26">
        <f>COUNTIF(C6:C108,"R*")</f>
        <v>27</v>
      </c>
      <c r="H1" s="27">
        <f>SUM(T6:T109)</f>
        <v>0</v>
      </c>
      <c r="K1" s="27">
        <f>COUNTIF(L6:L179, "French*")</f>
        <v>9</v>
      </c>
      <c r="L1" s="27">
        <f>COUNTIF(L6:L179, "UK*")</f>
        <v>18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199</v>
      </c>
      <c r="E6" s="68"/>
      <c r="F6" s="69">
        <v>41381</v>
      </c>
      <c r="G6" s="66"/>
      <c r="H6" s="70" t="s">
        <v>200</v>
      </c>
      <c r="I6" s="68"/>
      <c r="J6" s="71"/>
      <c r="K6" s="72"/>
      <c r="L6" s="73"/>
      <c r="M6" s="68"/>
      <c r="N6" s="74"/>
      <c r="O6" s="75"/>
      <c r="P6" s="76" t="s">
        <v>201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202</v>
      </c>
      <c r="E7" s="84">
        <v>1</v>
      </c>
      <c r="F7" s="84">
        <v>41383</v>
      </c>
      <c r="G7" s="82"/>
      <c r="H7" s="85"/>
      <c r="I7" s="84" t="s">
        <v>203</v>
      </c>
      <c r="J7" s="86" t="s">
        <v>204</v>
      </c>
      <c r="K7" s="87" t="s">
        <v>205</v>
      </c>
      <c r="L7" s="88" t="s">
        <v>160</v>
      </c>
      <c r="M7" s="84" t="s">
        <v>187</v>
      </c>
      <c r="N7" s="89">
        <v>40</v>
      </c>
      <c r="O7" s="89"/>
      <c r="P7" s="82"/>
      <c r="Q7" s="86" t="s">
        <v>206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207</v>
      </c>
      <c r="H8" s="93" t="s">
        <v>208</v>
      </c>
      <c r="I8" s="69" t="s">
        <v>209</v>
      </c>
      <c r="J8" s="77" t="s">
        <v>210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202</v>
      </c>
      <c r="E9" s="84">
        <v>3</v>
      </c>
      <c r="F9" s="84">
        <v>41385</v>
      </c>
      <c r="G9" s="82"/>
      <c r="H9" s="85"/>
      <c r="I9" s="84" t="s">
        <v>211</v>
      </c>
      <c r="J9" s="86" t="s">
        <v>212</v>
      </c>
      <c r="K9" s="87" t="s">
        <v>213</v>
      </c>
      <c r="L9" s="88" t="s">
        <v>46</v>
      </c>
      <c r="M9" s="84" t="s">
        <v>187</v>
      </c>
      <c r="N9" s="89">
        <v>30</v>
      </c>
      <c r="O9" s="89"/>
      <c r="P9" s="82" t="s">
        <v>214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215</v>
      </c>
      <c r="J10" s="77" t="s">
        <v>216</v>
      </c>
      <c r="K10" s="94" t="s">
        <v>217</v>
      </c>
      <c r="L10" s="78" t="s">
        <v>46</v>
      </c>
      <c r="M10" s="69" t="s">
        <v>187</v>
      </c>
      <c r="N10" s="75">
        <v>30</v>
      </c>
      <c r="O10" s="75"/>
      <c r="P10" s="76" t="s">
        <v>218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199</v>
      </c>
      <c r="E11" s="84"/>
      <c r="F11" s="84">
        <v>41386</v>
      </c>
      <c r="G11" s="82"/>
      <c r="H11" s="85" t="s">
        <v>200</v>
      </c>
      <c r="I11" s="84"/>
      <c r="J11" s="86"/>
      <c r="K11" s="87"/>
      <c r="L11" s="88"/>
      <c r="M11" s="84"/>
      <c r="N11" s="89"/>
      <c r="O11" s="89"/>
      <c r="P11" s="82" t="s">
        <v>219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220</v>
      </c>
      <c r="L13" s="103" t="s">
        <v>46</v>
      </c>
      <c r="M13" s="104" t="s">
        <v>221</v>
      </c>
      <c r="N13" s="105" t="s">
        <v>222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223</v>
      </c>
      <c r="L14" s="116" t="s">
        <v>46</v>
      </c>
      <c r="M14" s="117"/>
      <c r="N14" s="118">
        <v>33</v>
      </c>
      <c r="O14" s="118"/>
      <c r="P14" s="76" t="s">
        <v>224</v>
      </c>
      <c r="Q14" s="114" t="s">
        <v>206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202</v>
      </c>
      <c r="E17" s="84">
        <v>10</v>
      </c>
      <c r="F17" s="84">
        <v>41394</v>
      </c>
      <c r="G17" s="82" t="s">
        <v>226</v>
      </c>
      <c r="H17" s="85"/>
      <c r="I17" s="84" t="s">
        <v>227</v>
      </c>
      <c r="J17" s="86" t="s">
        <v>228</v>
      </c>
      <c r="K17" s="87" t="s">
        <v>229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230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231</v>
      </c>
      <c r="AG17" s="143" t="s">
        <v>232</v>
      </c>
      <c r="AH17" s="144">
        <v>240630</v>
      </c>
      <c r="AI17" s="163" t="s">
        <v>233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202</v>
      </c>
      <c r="E18" s="69">
        <v>11</v>
      </c>
      <c r="F18" s="69">
        <v>41398</v>
      </c>
      <c r="G18" s="76"/>
      <c r="H18" s="93"/>
      <c r="I18" s="69" t="s">
        <v>234</v>
      </c>
      <c r="J18" s="77" t="s">
        <v>235</v>
      </c>
      <c r="K18" s="94" t="s">
        <v>229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236</v>
      </c>
      <c r="H19" s="85"/>
      <c r="I19" s="84" t="s">
        <v>237</v>
      </c>
      <c r="J19" s="86" t="s">
        <v>238</v>
      </c>
      <c r="K19" s="87" t="s">
        <v>239</v>
      </c>
      <c r="L19" s="88" t="s">
        <v>160</v>
      </c>
      <c r="M19" s="84" t="s">
        <v>171</v>
      </c>
      <c r="N19" s="89">
        <v>32</v>
      </c>
      <c r="O19" s="89" t="s">
        <v>240</v>
      </c>
      <c r="P19" s="82" t="s">
        <v>241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242</v>
      </c>
      <c r="AG19" s="143" t="s">
        <v>243</v>
      </c>
      <c r="AH19" s="144">
        <v>240730</v>
      </c>
      <c r="AI19" s="163" t="s">
        <v>244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245</v>
      </c>
      <c r="I20" s="69" t="s">
        <v>246</v>
      </c>
      <c r="J20" s="77" t="s">
        <v>247</v>
      </c>
      <c r="K20" s="94" t="s">
        <v>248</v>
      </c>
      <c r="L20" s="78" t="s">
        <v>160</v>
      </c>
      <c r="M20" s="69" t="s">
        <v>171</v>
      </c>
      <c r="N20" s="75">
        <v>32</v>
      </c>
      <c r="O20" s="75"/>
      <c r="P20" s="76" t="s">
        <v>249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250</v>
      </c>
      <c r="I21" s="84" t="s">
        <v>251</v>
      </c>
      <c r="J21" s="86" t="s">
        <v>252</v>
      </c>
      <c r="K21" s="87" t="s">
        <v>253</v>
      </c>
      <c r="L21" s="88" t="s">
        <v>160</v>
      </c>
      <c r="M21" s="84"/>
      <c r="N21" s="89"/>
      <c r="O21" s="89"/>
      <c r="P21" s="82" t="s">
        <v>249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254</v>
      </c>
      <c r="H22" s="93"/>
      <c r="I22" s="69" t="s">
        <v>255</v>
      </c>
      <c r="J22" s="77" t="s">
        <v>256</v>
      </c>
      <c r="K22" s="94" t="s">
        <v>257</v>
      </c>
      <c r="L22" s="78" t="s">
        <v>46</v>
      </c>
      <c r="M22" s="69" t="s">
        <v>258</v>
      </c>
      <c r="N22" s="75">
        <v>40</v>
      </c>
      <c r="O22" s="75" t="s">
        <v>259</v>
      </c>
      <c r="P22" s="76" t="s">
        <v>260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261</v>
      </c>
      <c r="I23" s="84" t="s">
        <v>262</v>
      </c>
      <c r="J23" s="86" t="s">
        <v>263</v>
      </c>
      <c r="K23" s="87" t="s">
        <v>264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265</v>
      </c>
      <c r="E24" s="69"/>
      <c r="F24" s="69">
        <v>41416</v>
      </c>
      <c r="G24" s="76"/>
      <c r="H24" s="93"/>
      <c r="I24" s="69" t="s">
        <v>266</v>
      </c>
      <c r="J24" s="77" t="s">
        <v>184</v>
      </c>
      <c r="K24" s="94" t="s">
        <v>267</v>
      </c>
      <c r="L24" s="78" t="s">
        <v>46</v>
      </c>
      <c r="M24" s="69" t="s">
        <v>174</v>
      </c>
      <c r="N24" s="75"/>
      <c r="O24" s="75" t="s">
        <v>268</v>
      </c>
      <c r="P24" s="76" t="s">
        <v>269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270</v>
      </c>
      <c r="H25" s="85"/>
      <c r="I25" s="84" t="s">
        <v>271</v>
      </c>
      <c r="J25" s="86" t="s">
        <v>272</v>
      </c>
      <c r="K25" s="87" t="s">
        <v>273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275</v>
      </c>
      <c r="J26" s="182"/>
      <c r="K26" s="183"/>
      <c r="L26" s="78"/>
      <c r="M26" s="69" t="s">
        <v>276</v>
      </c>
      <c r="N26" s="75">
        <v>20</v>
      </c>
      <c r="O26" s="75" t="s">
        <v>277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265</v>
      </c>
      <c r="E27" s="84"/>
      <c r="F27" s="84">
        <v>41417</v>
      </c>
      <c r="G27" s="82"/>
      <c r="H27" s="85"/>
      <c r="I27" s="84" t="s">
        <v>278</v>
      </c>
      <c r="J27" s="86" t="s">
        <v>279</v>
      </c>
      <c r="K27" s="87"/>
      <c r="L27" s="88"/>
      <c r="M27" s="84" t="s">
        <v>280</v>
      </c>
      <c r="N27" s="89">
        <v>30</v>
      </c>
      <c r="O27" s="89" t="s">
        <v>281</v>
      </c>
      <c r="P27" s="82" t="s">
        <v>282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283</v>
      </c>
      <c r="J29" s="86" t="s">
        <v>284</v>
      </c>
      <c r="K29" s="87" t="s">
        <v>285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286</v>
      </c>
      <c r="H30" s="93"/>
      <c r="I30" s="69" t="s">
        <v>287</v>
      </c>
      <c r="J30" s="77" t="s">
        <v>288</v>
      </c>
      <c r="K30" s="94" t="s">
        <v>289</v>
      </c>
      <c r="L30" s="78" t="s">
        <v>160</v>
      </c>
      <c r="M30" s="69" t="s">
        <v>290</v>
      </c>
      <c r="N30" s="75"/>
      <c r="O30" s="75" t="s">
        <v>167</v>
      </c>
      <c r="P30" s="76" t="s">
        <v>291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292</v>
      </c>
      <c r="I31" s="84" t="s">
        <v>189</v>
      </c>
      <c r="J31" s="86" t="s">
        <v>293</v>
      </c>
      <c r="K31" s="87" t="s">
        <v>294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295</v>
      </c>
      <c r="E32" s="69"/>
      <c r="F32" s="69">
        <v>41427</v>
      </c>
      <c r="G32" s="76"/>
      <c r="H32" s="93" t="s">
        <v>296</v>
      </c>
      <c r="I32" s="69" t="s">
        <v>297</v>
      </c>
      <c r="J32" s="77" t="s">
        <v>298</v>
      </c>
      <c r="K32" s="94" t="s">
        <v>299</v>
      </c>
      <c r="L32" s="78" t="s">
        <v>160</v>
      </c>
      <c r="M32" s="69" t="s">
        <v>300</v>
      </c>
      <c r="N32" s="75" t="s">
        <v>185</v>
      </c>
      <c r="O32" s="75"/>
      <c r="P32" s="76" t="s">
        <v>301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302</v>
      </c>
      <c r="I33" s="84"/>
      <c r="J33" s="86"/>
      <c r="K33" s="87"/>
      <c r="L33" s="88"/>
      <c r="M33" s="84"/>
      <c r="N33" s="89"/>
      <c r="O33" s="89"/>
      <c r="P33" s="82" t="s">
        <v>303</v>
      </c>
      <c r="Q33" s="86" t="s">
        <v>304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305</v>
      </c>
      <c r="I34" s="69"/>
      <c r="J34" s="77"/>
      <c r="K34" s="94"/>
      <c r="L34" s="78"/>
      <c r="M34" s="69" t="s">
        <v>306</v>
      </c>
      <c r="N34" s="75">
        <v>44</v>
      </c>
      <c r="O34" s="75"/>
      <c r="P34" s="76" t="s">
        <v>307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265</v>
      </c>
      <c r="E35" s="84"/>
      <c r="F35" s="84">
        <v>41432</v>
      </c>
      <c r="G35" s="82"/>
      <c r="H35" s="85"/>
      <c r="I35" s="84" t="s">
        <v>308</v>
      </c>
      <c r="J35" s="86" t="s">
        <v>309</v>
      </c>
      <c r="K35" s="87" t="s">
        <v>310</v>
      </c>
      <c r="L35" s="88"/>
      <c r="M35" s="84" t="s">
        <v>311</v>
      </c>
      <c r="N35" s="89" t="s">
        <v>161</v>
      </c>
      <c r="O35" s="89"/>
      <c r="P35" s="82" t="s">
        <v>312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305</v>
      </c>
      <c r="I36" s="69"/>
      <c r="J36" s="77"/>
      <c r="K36" s="94"/>
      <c r="L36" s="78"/>
      <c r="M36" s="69"/>
      <c r="N36" s="75" t="s">
        <v>168</v>
      </c>
      <c r="O36" s="75"/>
      <c r="P36" s="76" t="s">
        <v>313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314</v>
      </c>
      <c r="I37" s="84"/>
      <c r="J37" s="86"/>
      <c r="K37" s="87"/>
      <c r="L37" s="88"/>
      <c r="M37" s="84" t="s">
        <v>176</v>
      </c>
      <c r="N37" s="89" t="s">
        <v>315</v>
      </c>
      <c r="O37" s="89"/>
      <c r="P37" s="82" t="s">
        <v>316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305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318</v>
      </c>
      <c r="N40" s="75" t="s">
        <v>178</v>
      </c>
      <c r="O40" s="75"/>
      <c r="P40" s="76" t="s">
        <v>319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320</v>
      </c>
      <c r="N42" s="75" t="s">
        <v>161</v>
      </c>
      <c r="O42" s="75" t="s">
        <v>321</v>
      </c>
      <c r="P42" s="76" t="s">
        <v>322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323</v>
      </c>
      <c r="I43" s="84" t="s">
        <v>324</v>
      </c>
      <c r="J43" s="86" t="s">
        <v>325</v>
      </c>
      <c r="K43" s="87" t="s">
        <v>326</v>
      </c>
      <c r="L43" s="88"/>
      <c r="M43" s="84" t="s">
        <v>176</v>
      </c>
      <c r="N43" s="89">
        <v>60</v>
      </c>
      <c r="O43" s="89"/>
      <c r="P43" s="82" t="s">
        <v>327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328</v>
      </c>
      <c r="I44" s="69" t="s">
        <v>329</v>
      </c>
      <c r="J44" s="77" t="s">
        <v>330</v>
      </c>
      <c r="K44" s="94" t="s">
        <v>331</v>
      </c>
      <c r="L44" s="78"/>
      <c r="M44" s="69" t="s">
        <v>332</v>
      </c>
      <c r="N44" s="75" t="s">
        <v>333</v>
      </c>
      <c r="O44" s="75"/>
      <c r="P44" s="76" t="s">
        <v>334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335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337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305</v>
      </c>
      <c r="I47" s="84"/>
      <c r="J47" s="86"/>
      <c r="K47" s="87"/>
      <c r="L47" s="88"/>
      <c r="M47" s="84"/>
      <c r="N47" s="89" t="s">
        <v>161</v>
      </c>
      <c r="O47" s="89"/>
      <c r="P47" s="82" t="s">
        <v>339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341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292</v>
      </c>
      <c r="I51" s="84"/>
      <c r="J51" s="86"/>
      <c r="K51" s="87"/>
      <c r="L51" s="88"/>
      <c r="M51" s="84" t="s">
        <v>343</v>
      </c>
      <c r="N51" s="89">
        <v>35</v>
      </c>
      <c r="O51" s="89"/>
      <c r="P51" s="82" t="s">
        <v>344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305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302</v>
      </c>
      <c r="I53" s="84"/>
      <c r="J53" s="86"/>
      <c r="K53" s="87"/>
      <c r="L53" s="88"/>
      <c r="M53" s="84"/>
      <c r="N53" s="89">
        <v>44</v>
      </c>
      <c r="O53" s="89"/>
      <c r="P53" s="82" t="s">
        <v>346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347</v>
      </c>
      <c r="E54" s="69"/>
      <c r="F54" s="69"/>
      <c r="G54" s="76"/>
      <c r="H54" s="93"/>
      <c r="I54" s="69" t="s">
        <v>348</v>
      </c>
      <c r="J54" s="77" t="s">
        <v>349</v>
      </c>
      <c r="K54" s="94" t="s">
        <v>350</v>
      </c>
      <c r="L54" s="78"/>
      <c r="M54" s="69" t="s">
        <v>351</v>
      </c>
      <c r="N54" s="75">
        <v>25</v>
      </c>
      <c r="O54" s="75" t="s">
        <v>172</v>
      </c>
      <c r="P54" s="76" t="s">
        <v>352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305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305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354</v>
      </c>
      <c r="N57" s="89">
        <v>40</v>
      </c>
      <c r="O57" s="89"/>
      <c r="P57" s="82" t="s">
        <v>355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341</v>
      </c>
      <c r="I58" s="69"/>
      <c r="J58" s="77"/>
      <c r="K58" s="94"/>
      <c r="L58" s="78"/>
      <c r="M58" s="69"/>
      <c r="N58" s="75"/>
      <c r="O58" s="75"/>
      <c r="P58" s="76" t="s">
        <v>356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305</v>
      </c>
      <c r="I59" s="84"/>
      <c r="J59" s="86"/>
      <c r="K59" s="87"/>
      <c r="L59" s="88"/>
      <c r="M59" s="84"/>
      <c r="N59" s="89"/>
      <c r="O59" s="89"/>
      <c r="P59" s="82" t="s">
        <v>357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305</v>
      </c>
      <c r="I60" s="69"/>
      <c r="J60" s="77"/>
      <c r="K60" s="94"/>
      <c r="L60" s="78"/>
      <c r="M60" s="69"/>
      <c r="N60" s="75">
        <v>60</v>
      </c>
      <c r="O60" s="75"/>
      <c r="P60" s="76" t="s">
        <v>358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359</v>
      </c>
      <c r="I61" s="84" t="s">
        <v>360</v>
      </c>
      <c r="J61" s="86" t="s">
        <v>361</v>
      </c>
      <c r="K61" s="87" t="s">
        <v>362</v>
      </c>
      <c r="L61" s="88" t="s">
        <v>160</v>
      </c>
      <c r="M61" s="84"/>
      <c r="N61" s="89">
        <v>60</v>
      </c>
      <c r="O61" s="89" t="s">
        <v>363</v>
      </c>
      <c r="P61" s="82" t="s">
        <v>364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365</v>
      </c>
      <c r="I62" s="69"/>
      <c r="J62" s="77"/>
      <c r="K62" s="94"/>
      <c r="L62" s="78"/>
      <c r="M62" s="69"/>
      <c r="N62" s="75">
        <v>50</v>
      </c>
      <c r="O62" s="75" t="s">
        <v>363</v>
      </c>
      <c r="P62" s="76" t="s">
        <v>366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367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368</v>
      </c>
      <c r="N63" s="89">
        <v>11</v>
      </c>
      <c r="O63" s="89"/>
      <c r="P63" s="82" t="s">
        <v>369</v>
      </c>
      <c r="Q63" s="86" t="s">
        <v>370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164</v>
      </c>
      <c r="E64" s="69"/>
      <c r="F64" s="69">
        <v>41471</v>
      </c>
      <c r="G64" s="76"/>
      <c r="H64" s="93" t="s">
        <v>341</v>
      </c>
      <c r="I64" s="69"/>
      <c r="J64" s="77"/>
      <c r="K64" s="94"/>
      <c r="L64" s="78"/>
      <c r="M64" s="69" t="s">
        <v>175</v>
      </c>
      <c r="N64" s="75">
        <v>50</v>
      </c>
      <c r="O64" s="75"/>
      <c r="P64" s="76" t="s">
        <v>371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173</v>
      </c>
      <c r="D65" s="83" t="s">
        <v>372</v>
      </c>
      <c r="E65" s="84"/>
      <c r="F65" s="84">
        <v>41470</v>
      </c>
      <c r="G65" s="82"/>
      <c r="H65" s="85" t="s">
        <v>373</v>
      </c>
      <c r="I65" s="84" t="s">
        <v>374</v>
      </c>
      <c r="J65" s="86" t="s">
        <v>375</v>
      </c>
      <c r="K65" s="87" t="s">
        <v>376</v>
      </c>
      <c r="L65" s="88" t="s">
        <v>160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186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171</v>
      </c>
      <c r="N66" s="75" t="s">
        <v>377</v>
      </c>
      <c r="O66" s="75"/>
      <c r="P66" s="76" t="s">
        <v>378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173</v>
      </c>
      <c r="D67" s="83" t="s">
        <v>162</v>
      </c>
      <c r="E67" s="84"/>
      <c r="F67" s="84">
        <v>41473</v>
      </c>
      <c r="G67" s="82"/>
      <c r="H67" s="85" t="s">
        <v>379</v>
      </c>
      <c r="I67" s="84"/>
      <c r="J67" s="86"/>
      <c r="K67" s="87"/>
      <c r="L67" s="88" t="s">
        <v>160</v>
      </c>
      <c r="M67" s="84"/>
      <c r="N67" s="89">
        <v>44</v>
      </c>
      <c r="O67" s="89"/>
      <c r="P67" s="82" t="s">
        <v>380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CF1E0-2521-4A7C-9770-B75B358FFDB7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