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4B42568-E645-4036-AA4D-CFE6BC3FB739}" xr6:coauthVersionLast="47" xr6:coauthVersionMax="47" xr10:uidLastSave="{2D91C48D-D144-48C1-AD2D-07F6E762290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<sst xmlns="http://schemas.openxmlformats.org/spreadsheetml/2006/main" count="1007" uniqueCount="401">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</sst>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G4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38</v>
      </c>
      <c r="F1" s="26">
        <f>COUNTIF(C6:C108,"R*")</f>
        <v>29</v>
      </c>
      <c r="H1" s="27">
        <f>SUM(T6:T109)</f>
        <v>0</v>
      </c>
      <c r="K1" s="27">
        <f>COUNTIF(L6:L179, "French*")</f>
        <v>11</v>
      </c>
      <c r="L1" s="27">
        <f>COUNTIF(L6:L179, "UK*")</f>
        <v>21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349</v>
      </c>
      <c r="E54" s="69"/>
      <c r="F54" s="69">
        <v>41460</v>
      </c>
      <c r="G54" s="76"/>
      <c r="H54" s="93"/>
      <c r="I54" s="69" t="s">
        <v>350</v>
      </c>
      <c r="J54" s="77" t="s">
        <v>351</v>
      </c>
      <c r="K54" s="94" t="s">
        <v>352</v>
      </c>
      <c r="L54" s="78" t="s">
        <v>159</v>
      </c>
      <c r="M54" s="69" t="s">
        <v>353</v>
      </c>
      <c r="N54" s="75">
        <v>25</v>
      </c>
      <c r="O54" s="75" t="s">
        <v>179</v>
      </c>
      <c r="P54" s="76" t="s">
        <v>354</v>
      </c>
      <c r="Q54" s="77" t="s">
        <v>355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357</v>
      </c>
      <c r="N57" s="89">
        <v>40</v>
      </c>
      <c r="O57" s="89"/>
      <c r="P57" s="82" t="s">
        <v>358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360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362</v>
      </c>
      <c r="I61" s="84" t="s">
        <v>363</v>
      </c>
      <c r="J61" s="86" t="s">
        <v>364</v>
      </c>
      <c r="K61" s="87" t="s">
        <v>365</v>
      </c>
      <c r="L61" s="88" t="s">
        <v>159</v>
      </c>
      <c r="M61" s="84"/>
      <c r="N61" s="89">
        <v>60</v>
      </c>
      <c r="O61" s="89" t="s">
        <v>366</v>
      </c>
      <c r="P61" s="82" t="s">
        <v>367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368</v>
      </c>
      <c r="I62" s="69"/>
      <c r="J62" s="77"/>
      <c r="K62" s="94"/>
      <c r="L62" s="78"/>
      <c r="M62" s="69"/>
      <c r="N62" s="75">
        <v>50</v>
      </c>
      <c r="O62" s="75" t="s">
        <v>366</v>
      </c>
      <c r="P62" s="76" t="s">
        <v>369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371</v>
      </c>
      <c r="N63" s="89">
        <v>11</v>
      </c>
      <c r="O63" s="89"/>
      <c r="P63" s="82" t="s">
        <v>372</v>
      </c>
      <c r="Q63" s="86" t="s">
        <v>373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375</v>
      </c>
      <c r="E65" s="84"/>
      <c r="F65" s="84">
        <v>41470</v>
      </c>
      <c r="G65" s="82"/>
      <c r="H65" s="85" t="s">
        <v>376</v>
      </c>
      <c r="I65" s="84" t="s">
        <v>377</v>
      </c>
      <c r="J65" s="86" t="s">
        <v>378</v>
      </c>
      <c r="K65" s="87" t="s">
        <v>379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380</v>
      </c>
      <c r="O66" s="75"/>
      <c r="P66" s="76" t="s">
        <v>381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384</v>
      </c>
      <c r="J68" s="77" t="s">
        <v>385</v>
      </c>
      <c r="K68" s="94" t="s">
        <v>386</v>
      </c>
      <c r="L68" s="88" t="s">
        <v>159</v>
      </c>
      <c r="M68" s="69" t="s">
        <v>167</v>
      </c>
      <c r="N68" s="75">
        <v>50</v>
      </c>
      <c r="O68" s="75"/>
      <c r="P68" s="76" t="s">
        <v>387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388</v>
      </c>
      <c r="E69" s="84"/>
      <c r="F69" s="84">
        <v>41476</v>
      </c>
      <c r="G69" s="82"/>
      <c r="H69" s="85" t="s">
        <v>170</v>
      </c>
      <c r="I69" s="84" t="s">
        <v>389</v>
      </c>
      <c r="J69" s="86" t="s">
        <v>390</v>
      </c>
      <c r="K69" s="87" t="s">
        <v>391</v>
      </c>
      <c r="L69" s="88" t="s">
        <v>46</v>
      </c>
      <c r="M69" s="84" t="s">
        <v>163</v>
      </c>
      <c r="N69" s="89" t="s">
        <v>169</v>
      </c>
      <c r="O69" s="89"/>
      <c r="P69" s="82" t="s">
        <v>392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388</v>
      </c>
      <c r="E70" s="69"/>
      <c r="F70" s="69">
        <v>41477</v>
      </c>
      <c r="G70" s="76"/>
      <c r="H70" s="85" t="s">
        <v>170</v>
      </c>
      <c r="I70" s="69" t="s">
        <v>389</v>
      </c>
      <c r="J70" s="77" t="s">
        <v>390</v>
      </c>
      <c r="K70" s="94" t="s">
        <v>393</v>
      </c>
      <c r="L70" s="78" t="s">
        <v>46</v>
      </c>
      <c r="M70" s="69" t="s">
        <v>176</v>
      </c>
      <c r="N70" s="75" t="s">
        <v>182</v>
      </c>
      <c r="O70" s="75"/>
      <c r="P70" s="76" t="s">
        <v>394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 t="s">
        <v>180</v>
      </c>
      <c r="D72" s="67" t="s">
        <v>375</v>
      </c>
      <c r="E72" s="69"/>
      <c r="F72" s="69">
        <v>41479</v>
      </c>
      <c r="G72" s="76"/>
      <c r="H72" s="93" t="s">
        <v>396</v>
      </c>
      <c r="I72" s="69" t="s">
        <v>397</v>
      </c>
      <c r="J72" s="77" t="s">
        <v>398</v>
      </c>
      <c r="K72" s="94" t="s">
        <v>399</v>
      </c>
      <c r="L72" s="78" t="s">
        <v>159</v>
      </c>
      <c r="M72" s="69"/>
      <c r="N72" s="75"/>
      <c r="O72" s="75"/>
      <c r="P72" s="76" t="s">
        <v>400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 t="s">
        <v>180</v>
      </c>
      <c r="D73" s="83" t="s">
        <v>172</v>
      </c>
      <c r="E73" s="84"/>
      <c r="F73" s="84">
        <v>414</v>
      </c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77DF7-3C21-4C8D-9138-934275B94354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