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BD6644DC-C7AC-45F4-A21A-CC515CC67AD4}" xr6:coauthVersionLast="47" xr6:coauthVersionMax="47" xr10:uidLastSave="{AA079636-DE7D-461A-9486-4D11D66A0B32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<sst xmlns="http://schemas.openxmlformats.org/spreadsheetml/2006/main" count="1056" uniqueCount="428">
  <si>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</si>
  <si>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</si>
  <si>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</si>
  <si>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</si>
  <si>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</si>
  <si>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</si>
  <si>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</si>
  <si>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</si>
  <si>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</si>
  <si>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</si>
  <si>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</si>
  <si>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</si>
  <si>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</si>
  <si>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</si>
  <si>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</si>
  <si>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</si>
  <si>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</si>
  <si>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</si>
  <si>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</si>
  <si>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</si>
  <si>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</si>
  <si>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</si>
  <si>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</si>
  <si>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</si>
  <si>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</si>
  <si>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</si>
  <si>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</si>
  <si>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</si>
  <si>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</si>
  <si>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</si>
  <si>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</si>
  <si>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</si>
  <si>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</si>
  <si>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</si>
  <si>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</si>
  <si>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</si>
  <si>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</si>
  <si>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</si>
  <si>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</si>
  <si>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</si>
  <si>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</si>
  <si>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</si>
  <si>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</si>
  <si>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</si>
  <si>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</si>
  <si>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</si>
  <si>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</si>
  <si>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</si>
  <si>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</si>
  <si>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</si>
  <si>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</si>
  <si>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</si>
  <si>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</si>
  <si>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</si>
  <si>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</si>
  <si>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</si>
  <si>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</si>
  <si>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</si>
  <si>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</si>
  <si>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</si>
  <si>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</si>
  <si>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</si>
  <si>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</si>
  <si>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</si>
  <si>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</si>
  <si>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</si>
  <si>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</si>
  <si>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</si>
  <si>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</si>
  <si>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</si>
  <si>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</si>
  <si>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</si>
  <si>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</si>
  <si>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</si>
  <si>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</si>
  <si>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</si>
  <si>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</si>
  <si>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</si>
  <si>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</si>
  <si>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</si>
  <si>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</si>
  <si>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</si>
  <si>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</si>
  <si>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</si>
  <si>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</si>
  <si>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</si>
  <si>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</si>
  <si>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</si>
  <si>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</si>
  <si>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</si>
  <si>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</si>
  <si>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</si>
  <si>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</si>
  <si>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</si>
  <si>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</si>
  <si>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</si>
  <si>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</si>
  <si>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</si>
  <si>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</si>
  <si>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</si>
  <si>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</si>
  <si>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</si>
  <si>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</si>
  <si>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</si>
  <si>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</si>
  <si>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</si>
  <si>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</si>
  <si>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</si>
  <si>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</si>
  <si>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</si>
  <si>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</si>
  <si>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</si>
  <si>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</si>
  <si>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</si>
  <si>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</si>
  <si>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</si>
  <si>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</si>
  <si>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</si>
  <si>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</si>
  <si>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</si>
  <si>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</si>
  <si>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</si>
  <si>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</si>
  <si>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</si>
  <si>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</si>
  <si>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</si>
  <si>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</si>
  <si>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</si>
  <si>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</si>
  <si>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</si>
  <si>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</si>
  <si>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</si>
  <si>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</si>
  <si>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</si>
  <si>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</si>
  <si>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</si>
  <si>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</si>
  <si>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</si>
  <si>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</si>
  <si>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</si>
  <si>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</si>
  <si>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</si>
  <si>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</si>
  <si>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</si>
  <si>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</si>
  <si>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</si>
  <si>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</si>
  <si>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</si>
  <si>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</si>
  <si>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</si>
  <si>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</si>
  <si>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</si>
  <si>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</si>
  <si>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</si>
  <si>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</si>
  <si>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</si>
  <si>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</si>
  <si>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</si>
  <si>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</si>
  <si>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</si>
  <si>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</si>
  <si>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</si>
  <si>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</si>
  <si>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</si>
  <si>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</si>
  <si>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</si>
  <si>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</si>
  <si>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</si>
  <si>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</si>
  <si>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</si>
  <si>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</si>
  <si>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</si>
  <si>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BLACK DINGHY</t>
  </si>
  <si>
    <t>UNKNOWN</t>
  </si>
  <si>
    <t>999 CALL</t>
  </si>
  <si>
    <t>HUNTER RECOVERED</t>
  </si>
  <si>
    <t>HURRICANE</t>
  </si>
  <si>
    <t>50-60</t>
  </si>
  <si>
    <t>KENT POL</t>
  </si>
  <si>
    <t>GREY</t>
  </si>
  <si>
    <t>VALIANT</t>
  </si>
  <si>
    <t>DUALB</t>
  </si>
  <si>
    <t>WHITE</t>
  </si>
  <si>
    <t>DOVER ALB</t>
  </si>
  <si>
    <t>O</t>
  </si>
  <si>
    <t>REPEAT OF FOXTROT</t>
  </si>
  <si>
    <t>20-25</t>
  </si>
  <si>
    <t>CNIS</t>
  </si>
  <si>
    <t>NO INCIDENT</t>
  </si>
  <si>
    <t>KINGSDOWN</t>
  </si>
  <si>
    <t>001 44.0E</t>
  </si>
  <si>
    <t>UNKNOWN POSITION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</si>
  <si>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</si>
  <si>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</si>
  <si>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</si>
  <si>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</si>
  <si>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</si>
  <si>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</si>
  <si>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</si>
  <si>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</si>
  <si>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</si>
  <si>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</si>
  <si>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</si>
  <si>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</si>
  <si>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</si>
  <si>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</si>
  <si>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</si>
  <si>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</si>
  <si>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</si>
  <si>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</si>
  <si>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</si>
  <si>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</si>
  <si>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</si>
  <si>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</si>
  <si>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</si>
  <si>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</si>
  <si>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</si>
  <si>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</si>
  <si>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</si>
  <si>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</si>
  <si>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</si>
  <si>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</si>
  <si>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</si>
  <si>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</si>
  <si>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</si>
  <si>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</si>
  <si>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</si>
  <si>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</si>
  <si>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</si>
  <si>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</si>
  <si>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</si>
  <si>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</si>
  <si>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</si>
  <si>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</si>
  <si>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</si>
  <si>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</si>
  <si>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</si>
  <si>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</si>
  <si>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</si>
  <si>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</si>
  <si>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</si>
  <si>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</si>
  <si>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</si>
  <si>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</si>
  <si>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</si>
  <si>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</si>
  <si>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</si>
  <si>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</si>
  <si>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</si>
  <si>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</si>
  <si>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</si>
  <si>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</si>
  <si>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</si>
  <si>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</si>
  <si>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</si>
  <si>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</si>
  <si>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</si>
  <si>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</si>
  <si>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</si>
  <si>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</si>
  <si>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</si>
  <si>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</si>
  <si>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</si>
  <si>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</si>
  <si>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</si>
  <si>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</si>
  <si>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</si>
  <si>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</si>
  <si>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</si>
  <si>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</si>
  <si>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</si>
  <si>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</si>
  <si>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</si>
  <si>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</si>
  <si>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</si>
  <si>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</si>
  <si>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</si>
  <si>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</si>
  <si>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</si>
  <si>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</si>
  <si>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</si>
  <si>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</si>
  <si>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</si>
  <si>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</si>
  <si>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</si>
  <si>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</si>
  <si>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</si>
  <si>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</si>
  <si>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</si>
  <si>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</si>
  <si>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</si>
  <si>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</si>
  <si>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</si>
  <si>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</si>
  <si>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</si>
  <si>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</si>
  <si>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</si>
  <si>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</si>
  <si>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</si>
  <si>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</si>
  <si>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</si>
  <si>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</si>
  <si>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</si>
  <si>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</si>
  <si>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</si>
  <si>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</si>
  <si>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</si>
  <si>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</si>
  <si>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</si>
  <si>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</si>
  <si>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</si>
  <si>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</si>
  <si>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</si>
  <si>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</si>
  <si>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</si>
  <si>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</si>
  <si>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</si>
  <si>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</si>
  <si>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</si>
  <si>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</si>
  <si>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</si>
  <si>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</si>
  <si>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</si>
  <si>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</si>
  <si>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</si>
  <si>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</si>
  <si>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</si>
  <si>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</si>
  <si>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</si>
  <si>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</si>
  <si>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</si>
  <si>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</si>
  <si>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</si>
  <si>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</si>
  <si>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</si>
  <si>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</si>
  <si>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</si>
  <si>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</si>
  <si>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</si>
  <si>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</si>
  <si>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</si>
  <si>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</si>
  <si>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</si>
  <si>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</si>
  <si>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</si>
  <si>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</si>
  <si>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</si>
  <si>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</si>
  <si>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</si>
  <si>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</si>
  <si>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</si>
  <si>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</si>
  <si>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</si>
  <si>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</si>
  <si>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</si>
  <si>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</si>
  <si>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</si>
  <si>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</si>
  <si>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</si>
  <si>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</si>
  <si>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</si>
  <si>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</si>
  <si>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</si>
  <si>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</si>
  <si>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</si>
  <si>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</si>
  <si>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</si>
  <si>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</si>
  <si>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</si>
  <si>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</si>
  <si>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</si>
  <si>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</si>
  <si>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</si>
  <si>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</si>
  <si>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</si>
  <si>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</si>
  <si>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</si>
  <si>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</si>
  <si>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</si>
  <si>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</si>
  <si>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</si>
  <si>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</si>
  <si>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</si>
  <si>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</si>
  <si>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</si>
  <si>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</si>
  <si>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</si>
  <si>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</si>
  <si>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</si>
  <si>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</si>
  <si>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</si>
  <si>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</si>
  <si>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</si>
  <si>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</si>
  <si>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</si>
  <si>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</si>
  <si>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</si>
  <si>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</si>
  <si>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</si>
  <si>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</si>
  <si>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</si>
  <si>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</si>
  <si>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</si>
  <si>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</si>
  <si>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</si>
  <si>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</si>
  <si>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</si>
  <si>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</si>
  <si>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</si>
  <si>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</si>
  <si>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</si>
  <si>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</si>
  <si>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</si>
  <si>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</si>
  <si>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</si>
  <si>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</si>
  <si>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</si>
  <si>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</si>
  <si>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</si>
  <si>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</si>
  <si>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</si>
  <si>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</si>
  <si>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</si>
  <si>
    <t>GRIS NEZ MRCC</t>
  </si>
  <si>
    <t>51 05.58N</t>
  </si>
  <si>
    <t>001 43.41E</t>
  </si>
  <si>
    <t>241258</t>
  </si>
  <si>
    <t xml:space="preserve">009146337804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</si>
</sst>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14" fontId="14" fillId="6" borderId="0" xfId="0" applyNumberFormat="1" applyFont="1" applyFill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1" fontId="14" fillId="6" borderId="0" xfId="0" applyNumberFormat="1" applyFont="1" applyFill="1" applyAlignment="1">
      <alignment horizontal="center" vertical="center" wrapText="1"/>
    </xf>
    <xf numFmtId="49" fontId="13" fillId="6" borderId="0" xfId="0" applyNumberFormat="1" applyFont="1" applyFill="1" applyAlignment="1">
      <alignment horizontal="right" vertical="center" wrapText="1"/>
    </xf>
    <xf numFmtId="1" fontId="13" fillId="6" borderId="0" xfId="0" applyNumberFormat="1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8" fillId="5" borderId="9" xfId="0" applyNumberFormat="1" applyFont="1" applyFill="1" applyBorder="1" applyAlignment="1">
      <alignment horizontal="center" vertical="center" wrapText="1"/>
    </xf>
    <xf numFmtId="1" fontId="18" fillId="5" borderId="4" xfId="0" applyNumberFormat="1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49" fontId="18" fillId="5" borderId="14" xfId="0" applyNumberFormat="1" applyFont="1" applyFill="1" applyBorder="1" applyAlignment="1">
      <alignment horizontal="center" vertical="center" wrapText="1"/>
    </xf>
    <xf numFmtId="1" fontId="18" fillId="5" borderId="14" xfId="0" applyNumberFormat="1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9" fillId="5" borderId="5" xfId="0" applyNumberFormat="1" applyFont="1" applyFill="1" applyBorder="1" applyAlignment="1">
      <alignment horizontal="center" vertical="center" wrapText="1"/>
    </xf>
    <xf numFmtId="1" fontId="19" fillId="5" borderId="7" xfId="0" applyNumberFormat="1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49" fontId="19" fillId="5" borderId="6" xfId="0" applyNumberFormat="1" applyFont="1" applyFill="1" applyBorder="1" applyAlignment="1">
      <alignment horizontal="center" vertical="center" wrapText="1"/>
    </xf>
    <xf numFmtId="1" fontId="19" fillId="5" borderId="6" xfId="0" applyNumberFormat="1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49" fontId="20" fillId="2" borderId="5" xfId="0" applyNumberFormat="1" applyFont="1" applyFill="1" applyBorder="1" applyAlignment="1">
      <alignment horizontal="center" vertical="center" wrapText="1"/>
    </xf>
    <xf numFmtId="164" fontId="20" fillId="2" borderId="8" xfId="0" applyNumberFormat="1" applyFont="1" applyFill="1" applyBorder="1" applyAlignment="1">
      <alignment horizontal="center" vertical="center" wrapText="1"/>
    </xf>
    <xf numFmtId="164" fontId="20" fillId="2" borderId="6" xfId="0" applyNumberFormat="1" applyFont="1" applyFill="1" applyBorder="1" applyAlignment="1">
      <alignment horizontal="center" vertical="center" wrapText="1"/>
    </xf>
    <xf numFmtId="49" fontId="20" fillId="2" borderId="7" xfId="0" applyNumberFormat="1" applyFont="1" applyFill="1" applyBorder="1" applyAlignment="1">
      <alignment horizontal="center" vertical="center" wrapText="1"/>
    </xf>
    <xf numFmtId="1" fontId="20" fillId="2" borderId="5" xfId="0" applyNumberFormat="1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49" fontId="20" fillId="0" borderId="14" xfId="0" applyNumberFormat="1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49" fontId="20" fillId="0" borderId="4" xfId="0" applyNumberFormat="1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1" fontId="20" fillId="0" borderId="10" xfId="0" applyNumberFormat="1" applyFont="1" applyBorder="1" applyAlignment="1" applyProtection="1">
      <alignment horizontal="center" vertical="center" wrapText="1"/>
      <protection locked="0"/>
    </xf>
    <xf numFmtId="1" fontId="20" fillId="0" borderId="12" xfId="0" applyNumberFormat="1" applyFont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49" fontId="20" fillId="0" borderId="9" xfId="0" applyNumberFormat="1" applyFont="1" applyBorder="1" applyAlignment="1" applyProtection="1">
      <alignment horizontal="center" vertical="center" wrapText="1"/>
      <protection locked="0"/>
    </xf>
    <xf numFmtId="1" fontId="20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0" fontId="20" fillId="4" borderId="12" xfId="0" applyFont="1" applyFill="1" applyBorder="1" applyAlignment="1" applyProtection="1">
      <alignment horizontal="center" vertical="center" wrapText="1"/>
      <protection locked="0"/>
    </xf>
    <xf numFmtId="49" fontId="20" fillId="4" borderId="0" xfId="0" applyNumberFormat="1" applyFont="1" applyFill="1" applyAlignment="1" applyProtection="1">
      <alignment horizontal="center" vertical="center" wrapText="1"/>
      <protection locked="0"/>
    </xf>
    <xf numFmtId="0" fontId="20" fillId="4" borderId="0" xfId="0" applyFont="1" applyFill="1" applyAlignment="1" applyProtection="1">
      <alignment horizontal="center" vertical="center" wrapText="1"/>
      <protection locked="0"/>
    </xf>
    <xf numFmtId="49" fontId="2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20" fillId="4" borderId="13" xfId="0" applyFont="1" applyFill="1" applyBorder="1" applyAlignment="1" applyProtection="1">
      <alignment horizontal="center" vertical="center" wrapText="1"/>
      <protection locked="0"/>
    </xf>
    <xf numFmtId="1" fontId="20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20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0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20" fillId="0" borderId="0" xfId="0" applyNumberFormat="1" applyFont="1" applyAlignment="1" applyProtection="1">
      <alignment horizontal="center" vertical="center" wrapText="1"/>
      <protection locked="0"/>
    </xf>
    <xf numFmtId="49" fontId="20" fillId="0" borderId="13" xfId="0" applyNumberFormat="1" applyFont="1" applyBorder="1" applyAlignment="1" applyProtection="1">
      <alignment horizontal="center" vertical="center" wrapText="1"/>
      <protection locked="0"/>
    </xf>
    <xf numFmtId="49" fontId="20" fillId="0" borderId="11" xfId="0" applyNumberFormat="1" applyFont="1" applyBorder="1" applyAlignment="1" applyProtection="1">
      <alignment horizontal="center" vertical="center" wrapText="1"/>
      <protection locked="0"/>
    </xf>
    <xf numFmtId="1" fontId="20" fillId="0" borderId="11" xfId="0" applyNumberFormat="1" applyFont="1" applyBorder="1" applyAlignment="1" applyProtection="1">
      <alignment horizontal="center" vertical="center" wrapText="1"/>
      <protection locked="0"/>
    </xf>
    <xf numFmtId="0" fontId="22" fillId="4" borderId="11" xfId="0" applyFont="1" applyFill="1" applyBorder="1" applyAlignment="1" applyProtection="1">
      <alignment horizontal="center" vertical="center" wrapText="1"/>
      <protection locked="0"/>
    </xf>
    <xf numFmtId="0" fontId="23" fillId="4" borderId="12" xfId="0" applyFont="1" applyFill="1" applyBorder="1" applyAlignment="1" applyProtection="1">
      <alignment horizontal="center" vertical="center" wrapText="1"/>
      <protection locked="0"/>
    </xf>
    <xf numFmtId="2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3" fillId="4" borderId="0" xfId="0" applyNumberFormat="1" applyFont="1" applyFill="1" applyAlignment="1" applyProtection="1">
      <alignment horizontal="center" vertical="center" wrapText="1"/>
      <protection locked="0"/>
    </xf>
    <xf numFmtId="0" fontId="23" fillId="4" borderId="0" xfId="0" applyFont="1" applyFill="1" applyAlignment="1" applyProtection="1">
      <alignment horizontal="center" vertical="center" wrapText="1"/>
      <protection locked="0"/>
    </xf>
    <xf numFmtId="49" fontId="23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3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3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3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3" fillId="4" borderId="11" xfId="0" applyFont="1" applyFill="1" applyBorder="1" applyAlignment="1" applyProtection="1">
      <alignment horizontal="center" vertical="center" wrapText="1"/>
      <protection locked="0"/>
    </xf>
    <xf numFmtId="0" fontId="23" fillId="4" borderId="13" xfId="0" applyFont="1" applyFill="1" applyBorder="1" applyAlignment="1" applyProtection="1">
      <alignment horizontal="center" vertical="center" wrapText="1"/>
      <protection locked="0"/>
    </xf>
    <xf numFmtId="49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2" fontId="23" fillId="0" borderId="11" xfId="0" applyNumberFormat="1" applyFont="1" applyBorder="1" applyAlignment="1" applyProtection="1">
      <alignment horizontal="center" vertical="center" wrapText="1"/>
      <protection locked="0"/>
    </xf>
    <xf numFmtId="49" fontId="23" fillId="0" borderId="0" xfId="0" applyNumberFormat="1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49" fontId="23" fillId="0" borderId="13" xfId="0" applyNumberFormat="1" applyFont="1" applyBorder="1" applyAlignment="1" applyProtection="1">
      <alignment horizontal="center" vertical="center" wrapText="1"/>
      <protection locked="0"/>
    </xf>
    <xf numFmtId="164" fontId="23" fillId="0" borderId="13" xfId="0" applyNumberFormat="1" applyFont="1" applyBorder="1" applyAlignment="1" applyProtection="1">
      <alignment horizontal="center" vertical="center" wrapText="1"/>
      <protection locked="0"/>
    </xf>
    <xf numFmtId="164" fontId="23" fillId="0" borderId="12" xfId="0" applyNumberFormat="1" applyFont="1" applyBorder="1" applyAlignment="1" applyProtection="1">
      <alignment horizontal="center" vertical="center" wrapText="1"/>
      <protection locked="0"/>
    </xf>
    <xf numFmtId="1" fontId="23" fillId="0" borderId="12" xfId="0" applyNumberFormat="1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49" fontId="23" fillId="0" borderId="11" xfId="0" applyNumberFormat="1" applyFont="1" applyBorder="1" applyAlignment="1" applyProtection="1">
      <alignment horizontal="center" vertical="center" wrapText="1"/>
      <protection locked="0"/>
    </xf>
    <xf numFmtId="1" fontId="23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20" fillId="8" borderId="11" xfId="0" applyFont="1" applyFill="1" applyBorder="1" applyAlignment="1" applyProtection="1">
      <alignment horizontal="center" vertical="center" wrapText="1"/>
      <protection locked="0"/>
    </xf>
    <xf numFmtId="0" fontId="21" fillId="8" borderId="12" xfId="0" applyFont="1" applyFill="1" applyBorder="1" applyAlignment="1" applyProtection="1">
      <alignment horizontal="center" vertical="center" wrapText="1"/>
      <protection locked="0"/>
    </xf>
    <xf numFmtId="0" fontId="20" fillId="8" borderId="12" xfId="0" applyFont="1" applyFill="1" applyBorder="1" applyAlignment="1" applyProtection="1">
      <alignment horizontal="center" vertical="center" wrapText="1"/>
      <protection locked="0"/>
    </xf>
    <xf numFmtId="49" fontId="20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49" fontId="20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20" fillId="8" borderId="13" xfId="0" applyFont="1" applyFill="1" applyBorder="1" applyAlignment="1" applyProtection="1">
      <alignment horizontal="center" vertical="center" wrapText="1"/>
      <protection locked="0"/>
    </xf>
    <xf numFmtId="1" fontId="20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20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20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4" fillId="0" borderId="12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13" xfId="0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4" fillId="11" borderId="12" xfId="0" applyFont="1" applyFill="1" applyBorder="1" applyAlignment="1">
      <alignment wrapText="1"/>
    </xf>
    <xf numFmtId="0" fontId="24" fillId="11" borderId="0" xfId="0" applyFont="1" applyFill="1" applyAlignment="1">
      <alignment wrapText="1"/>
    </xf>
    <xf numFmtId="0" fontId="24" fillId="11" borderId="13" xfId="0" applyFont="1" applyFill="1" applyBorder="1" applyAlignment="1">
      <alignment wrapText="1"/>
    </xf>
    <xf numFmtId="0" fontId="24" fillId="11" borderId="11" xfId="0" applyFont="1" applyFill="1" applyBorder="1" applyAlignment="1">
      <alignment wrapText="1"/>
    </xf>
    <xf numFmtId="0" fontId="24" fillId="11" borderId="8" xfId="0" applyFont="1" applyFill="1" applyBorder="1" applyAlignment="1">
      <alignment wrapText="1"/>
    </xf>
    <xf numFmtId="0" fontId="24" fillId="11" borderId="6" xfId="0" applyFont="1" applyFill="1" applyBorder="1" applyAlignment="1">
      <alignment wrapText="1"/>
    </xf>
    <xf numFmtId="0" fontId="24" fillId="11" borderId="7" xfId="0" applyFont="1" applyFill="1" applyBorder="1" applyAlignment="1">
      <alignment wrapText="1"/>
    </xf>
    <xf numFmtId="0" fontId="24" fillId="11" borderId="5" xfId="0" applyFont="1" applyFill="1" applyBorder="1" applyAlignment="1">
      <alignment wrapText="1"/>
    </xf>
    <xf numFmtId="0" fontId="11" fillId="10" borderId="8" xfId="0" applyFont="1" applyFill="1" applyBorder="1" applyAlignment="1">
      <alignment horizontal="center" wrapText="1"/>
    </xf>
    <xf numFmtId="0" fontId="11" fillId="10" borderId="6" xfId="0" applyFont="1" applyFill="1" applyBorder="1" applyAlignment="1">
      <alignment horizontal="center" wrapText="1"/>
    </xf>
    <xf numFmtId="0" fontId="11" fillId="10" borderId="7" xfId="0" applyFont="1" applyFill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0" fontId="24" fillId="11" borderId="12" xfId="0" applyFont="1" applyFill="1" applyBorder="1" applyAlignment="1">
      <alignment horizontal="center" wrapText="1"/>
    </xf>
    <xf numFmtId="0" fontId="24" fillId="11" borderId="0" xfId="0" applyFont="1" applyFill="1" applyAlignment="1">
      <alignment horizontal="center" wrapText="1"/>
    </xf>
    <xf numFmtId="0" fontId="24" fillId="11" borderId="13" xfId="0" applyFont="1" applyFill="1" applyBorder="1" applyAlignment="1">
      <alignment horizontal="center" wrapText="1"/>
    </xf>
    <xf numFmtId="0" fontId="26" fillId="9" borderId="9" xfId="0" applyFont="1" applyFill="1" applyBorder="1" applyAlignment="1">
      <alignment horizontal="center" wrapText="1"/>
    </xf>
    <xf numFmtId="0" fontId="12" fillId="9" borderId="5" xfId="0" applyFont="1" applyFill="1" applyBorder="1" applyAlignment="1">
      <alignment horizontal="center" wrapText="1"/>
    </xf>
    <xf numFmtId="0" fontId="11" fillId="10" borderId="16" xfId="0" applyFont="1" applyFill="1" applyBorder="1" applyAlignment="1">
      <alignment horizontal="center" wrapText="1"/>
    </xf>
    <xf numFmtId="0" fontId="24" fillId="0" borderId="11" xfId="0" applyFont="1" applyBorder="1" applyAlignment="1">
      <alignment horizontal="center" wrapText="1"/>
    </xf>
    <xf numFmtId="0" fontId="24" fillId="11" borderId="11" xfId="0" applyFont="1" applyFill="1" applyBorder="1" applyAlignment="1">
      <alignment horizontal="center" wrapText="1"/>
    </xf>
    <xf numFmtId="0" fontId="21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5" fillId="9" borderId="1" xfId="0" applyFont="1" applyFill="1" applyBorder="1" applyAlignment="1">
      <alignment horizontal="center" wrapText="1"/>
    </xf>
    <xf numFmtId="0" fontId="25" fillId="9" borderId="3" xfId="0" applyFont="1" applyFill="1" applyBorder="1" applyAlignment="1">
      <alignment horizontal="center" wrapText="1"/>
    </xf>
    <xf numFmtId="0" fontId="26" fillId="9" borderId="10" xfId="0" applyFont="1" applyFill="1" applyBorder="1" applyAlignment="1">
      <alignment horizontal="center" wrapText="1"/>
    </xf>
    <xf numFmtId="0" fontId="26" fillId="9" borderId="14" xfId="0" applyFont="1" applyFill="1" applyBorder="1" applyAlignment="1">
      <alignment horizontal="center" wrapText="1"/>
    </xf>
    <xf numFmtId="0" fontId="12" fillId="9" borderId="8" xfId="0" applyFont="1" applyFill="1" applyBorder="1" applyAlignment="1">
      <alignment horizontal="center" wrapText="1"/>
    </xf>
    <xf numFmtId="0" fontId="1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197</v>
      </c>
      <c r="E6" s="68"/>
      <c r="F6" s="69">
        <v>41331</v>
      </c>
      <c r="G6" s="66"/>
      <c r="H6" s="70"/>
      <c r="I6" s="68" t="s">
        <v>198</v>
      </c>
      <c r="J6" s="71" t="s">
        <v>199</v>
      </c>
      <c r="K6" s="73">
        <v>231033</v>
      </c>
      <c r="L6" s="73" t="s">
        <v>159</v>
      </c>
      <c r="M6" s="68"/>
      <c r="N6" s="74"/>
      <c r="O6" s="75" t="s">
        <v>200</v>
      </c>
      <c r="P6" s="76" t="s">
        <v>201</v>
      </c>
      <c r="Q6" s="77" t="s">
        <v>202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59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46</v>
      </c>
      <c r="F1" s="26">
        <f>COUNTIF(C6:C108,"R*")</f>
        <v>31</v>
      </c>
      <c r="H1" s="27">
        <f>SUM(T6:T109)</f>
        <v>0</v>
      </c>
      <c r="K1" s="27">
        <f>COUNTIF(L6:L179, "French*")</f>
        <v>11</v>
      </c>
      <c r="L1" s="27">
        <f>COUNTIF(L6:L179, "UK*")</f>
        <v>23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203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204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205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206</v>
      </c>
      <c r="E6" s="68"/>
      <c r="F6" s="69">
        <v>41381</v>
      </c>
      <c r="G6" s="66"/>
      <c r="H6" s="70" t="s">
        <v>207</v>
      </c>
      <c r="I6" s="68"/>
      <c r="J6" s="71"/>
      <c r="K6" s="72"/>
      <c r="L6" s="73"/>
      <c r="M6" s="68"/>
      <c r="N6" s="74"/>
      <c r="O6" s="75"/>
      <c r="P6" s="76" t="s">
        <v>208</v>
      </c>
      <c r="Q6" s="77" t="s">
        <v>185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209</v>
      </c>
      <c r="E7" s="84">
        <v>1</v>
      </c>
      <c r="F7" s="84">
        <v>41383</v>
      </c>
      <c r="G7" s="82"/>
      <c r="H7" s="85"/>
      <c r="I7" s="84" t="s">
        <v>210</v>
      </c>
      <c r="J7" s="86" t="s">
        <v>211</v>
      </c>
      <c r="K7" s="87" t="s">
        <v>212</v>
      </c>
      <c r="L7" s="88" t="s">
        <v>159</v>
      </c>
      <c r="M7" s="84" t="s">
        <v>194</v>
      </c>
      <c r="N7" s="89">
        <v>40</v>
      </c>
      <c r="O7" s="89"/>
      <c r="P7" s="82"/>
      <c r="Q7" s="86" t="s">
        <v>213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214</v>
      </c>
      <c r="H8" s="93" t="s">
        <v>215</v>
      </c>
      <c r="I8" s="69" t="s">
        <v>216</v>
      </c>
      <c r="J8" s="77" t="s">
        <v>217</v>
      </c>
      <c r="K8" s="94"/>
      <c r="L8" s="78" t="s">
        <v>46</v>
      </c>
      <c r="M8" s="69" t="s">
        <v>167</v>
      </c>
      <c r="N8" s="75">
        <v>30</v>
      </c>
      <c r="O8" s="75" t="s">
        <v>180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184</v>
      </c>
      <c r="D9" s="83" t="s">
        <v>209</v>
      </c>
      <c r="E9" s="84">
        <v>3</v>
      </c>
      <c r="F9" s="84">
        <v>41385</v>
      </c>
      <c r="G9" s="82"/>
      <c r="H9" s="85"/>
      <c r="I9" s="84" t="s">
        <v>218</v>
      </c>
      <c r="J9" s="86" t="s">
        <v>219</v>
      </c>
      <c r="K9" s="87" t="s">
        <v>220</v>
      </c>
      <c r="L9" s="88" t="s">
        <v>46</v>
      </c>
      <c r="M9" s="84" t="s">
        <v>194</v>
      </c>
      <c r="N9" s="89">
        <v>30</v>
      </c>
      <c r="O9" s="89"/>
      <c r="P9" s="82" t="s">
        <v>221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184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222</v>
      </c>
      <c r="J10" s="77" t="s">
        <v>223</v>
      </c>
      <c r="K10" s="94" t="s">
        <v>224</v>
      </c>
      <c r="L10" s="78" t="s">
        <v>46</v>
      </c>
      <c r="M10" s="69" t="s">
        <v>194</v>
      </c>
      <c r="N10" s="75">
        <v>30</v>
      </c>
      <c r="O10" s="75"/>
      <c r="P10" s="76" t="s">
        <v>225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206</v>
      </c>
      <c r="E11" s="84"/>
      <c r="F11" s="84">
        <v>41386</v>
      </c>
      <c r="G11" s="82"/>
      <c r="H11" s="85" t="s">
        <v>207</v>
      </c>
      <c r="I11" s="84"/>
      <c r="J11" s="86"/>
      <c r="K11" s="87"/>
      <c r="L11" s="88"/>
      <c r="M11" s="84"/>
      <c r="N11" s="89"/>
      <c r="O11" s="89"/>
      <c r="P11" s="82" t="s">
        <v>226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188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184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227</v>
      </c>
      <c r="L13" s="103" t="s">
        <v>46</v>
      </c>
      <c r="M13" s="104" t="s">
        <v>228</v>
      </c>
      <c r="N13" s="105" t="s">
        <v>229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230</v>
      </c>
      <c r="L14" s="116" t="s">
        <v>46</v>
      </c>
      <c r="M14" s="117"/>
      <c r="N14" s="118">
        <v>33</v>
      </c>
      <c r="O14" s="118"/>
      <c r="P14" s="76" t="s">
        <v>231</v>
      </c>
      <c r="Q14" s="114" t="s">
        <v>213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232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184</v>
      </c>
      <c r="D16" s="67" t="s">
        <v>195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209</v>
      </c>
      <c r="E17" s="84">
        <v>10</v>
      </c>
      <c r="F17" s="84">
        <v>41394</v>
      </c>
      <c r="G17" s="82" t="s">
        <v>233</v>
      </c>
      <c r="H17" s="85"/>
      <c r="I17" s="84" t="s">
        <v>234</v>
      </c>
      <c r="J17" s="86" t="s">
        <v>235</v>
      </c>
      <c r="K17" s="87" t="s">
        <v>236</v>
      </c>
      <c r="L17" s="88" t="s">
        <v>46</v>
      </c>
      <c r="M17" s="84" t="s">
        <v>164</v>
      </c>
      <c r="N17" s="89">
        <v>40</v>
      </c>
      <c r="O17" s="89"/>
      <c r="P17" s="82"/>
      <c r="Q17" s="86" t="s">
        <v>237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238</v>
      </c>
      <c r="AG17" s="143" t="s">
        <v>239</v>
      </c>
      <c r="AH17" s="144">
        <v>240630</v>
      </c>
      <c r="AI17" s="163" t="s">
        <v>240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184</v>
      </c>
      <c r="D18" s="67" t="s">
        <v>209</v>
      </c>
      <c r="E18" s="69">
        <v>11</v>
      </c>
      <c r="F18" s="69">
        <v>41398</v>
      </c>
      <c r="G18" s="76"/>
      <c r="H18" s="93"/>
      <c r="I18" s="69" t="s">
        <v>241</v>
      </c>
      <c r="J18" s="77" t="s">
        <v>242</v>
      </c>
      <c r="K18" s="94" t="s">
        <v>236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174</v>
      </c>
      <c r="E19" s="84"/>
      <c r="F19" s="84">
        <v>41401</v>
      </c>
      <c r="G19" s="82" t="s">
        <v>243</v>
      </c>
      <c r="H19" s="85"/>
      <c r="I19" s="84" t="s">
        <v>244</v>
      </c>
      <c r="J19" s="86" t="s">
        <v>245</v>
      </c>
      <c r="K19" s="87" t="s">
        <v>246</v>
      </c>
      <c r="L19" s="88" t="s">
        <v>159</v>
      </c>
      <c r="M19" s="84" t="s">
        <v>164</v>
      </c>
      <c r="N19" s="89">
        <v>32</v>
      </c>
      <c r="O19" s="89" t="s">
        <v>247</v>
      </c>
      <c r="P19" s="82" t="s">
        <v>248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249</v>
      </c>
      <c r="AG19" s="143" t="s">
        <v>250</v>
      </c>
      <c r="AH19" s="144">
        <v>240730</v>
      </c>
      <c r="AI19" s="163" t="s">
        <v>251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252</v>
      </c>
      <c r="I20" s="69" t="s">
        <v>253</v>
      </c>
      <c r="J20" s="77" t="s">
        <v>254</v>
      </c>
      <c r="K20" s="94" t="s">
        <v>255</v>
      </c>
      <c r="L20" s="78" t="s">
        <v>159</v>
      </c>
      <c r="M20" s="69" t="s">
        <v>164</v>
      </c>
      <c r="N20" s="75">
        <v>32</v>
      </c>
      <c r="O20" s="75"/>
      <c r="P20" s="76" t="s">
        <v>256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174</v>
      </c>
      <c r="E21" s="84"/>
      <c r="F21" s="84">
        <v>41403</v>
      </c>
      <c r="G21" s="82"/>
      <c r="H21" s="85" t="s">
        <v>257</v>
      </c>
      <c r="I21" s="84" t="s">
        <v>258</v>
      </c>
      <c r="J21" s="86" t="s">
        <v>259</v>
      </c>
      <c r="K21" s="87" t="s">
        <v>260</v>
      </c>
      <c r="L21" s="88" t="s">
        <v>159</v>
      </c>
      <c r="M21" s="84"/>
      <c r="N21" s="89"/>
      <c r="O21" s="89"/>
      <c r="P21" s="82" t="s">
        <v>256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171</v>
      </c>
      <c r="E22" s="69"/>
      <c r="F22" s="69">
        <v>41404</v>
      </c>
      <c r="G22" s="76" t="s">
        <v>261</v>
      </c>
      <c r="H22" s="93"/>
      <c r="I22" s="69" t="s">
        <v>262</v>
      </c>
      <c r="J22" s="77" t="s">
        <v>263</v>
      </c>
      <c r="K22" s="94" t="s">
        <v>264</v>
      </c>
      <c r="L22" s="78" t="s">
        <v>46</v>
      </c>
      <c r="M22" s="69" t="s">
        <v>265</v>
      </c>
      <c r="N22" s="75">
        <v>40</v>
      </c>
      <c r="O22" s="75" t="s">
        <v>266</v>
      </c>
      <c r="P22" s="76" t="s">
        <v>267</v>
      </c>
      <c r="Q22" s="77" t="s">
        <v>175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184</v>
      </c>
      <c r="D23" s="83" t="s">
        <v>174</v>
      </c>
      <c r="E23" s="84"/>
      <c r="F23" s="84">
        <v>41411</v>
      </c>
      <c r="G23" s="82"/>
      <c r="H23" s="85" t="s">
        <v>268</v>
      </c>
      <c r="I23" s="84" t="s">
        <v>269</v>
      </c>
      <c r="J23" s="86" t="s">
        <v>270</v>
      </c>
      <c r="K23" s="87" t="s">
        <v>271</v>
      </c>
      <c r="L23" s="88" t="s">
        <v>159</v>
      </c>
      <c r="M23" s="84" t="s">
        <v>173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184</v>
      </c>
      <c r="D24" s="67" t="s">
        <v>272</v>
      </c>
      <c r="E24" s="69"/>
      <c r="F24" s="69">
        <v>41416</v>
      </c>
      <c r="G24" s="76"/>
      <c r="H24" s="93"/>
      <c r="I24" s="69" t="s">
        <v>273</v>
      </c>
      <c r="J24" s="77" t="s">
        <v>190</v>
      </c>
      <c r="K24" s="94" t="s">
        <v>274</v>
      </c>
      <c r="L24" s="78" t="s">
        <v>46</v>
      </c>
      <c r="M24" s="69" t="s">
        <v>165</v>
      </c>
      <c r="N24" s="75"/>
      <c r="O24" s="75" t="s">
        <v>275</v>
      </c>
      <c r="P24" s="76" t="s">
        <v>276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277</v>
      </c>
      <c r="H25" s="85"/>
      <c r="I25" s="84" t="s">
        <v>278</v>
      </c>
      <c r="J25" s="86" t="s">
        <v>279</v>
      </c>
      <c r="K25" s="87" t="s">
        <v>280</v>
      </c>
      <c r="L25" s="88" t="s">
        <v>159</v>
      </c>
      <c r="M25" s="84" t="s">
        <v>164</v>
      </c>
      <c r="N25" s="89">
        <v>30</v>
      </c>
      <c r="O25" s="89"/>
      <c r="P25" s="82"/>
      <c r="Q25" s="86" t="s">
        <v>281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184</v>
      </c>
      <c r="D26" s="67" t="s">
        <v>174</v>
      </c>
      <c r="E26" s="69"/>
      <c r="F26" s="69">
        <v>941414</v>
      </c>
      <c r="G26" s="76"/>
      <c r="H26" s="93"/>
      <c r="I26" s="181" t="s">
        <v>282</v>
      </c>
      <c r="J26" s="182"/>
      <c r="K26" s="183"/>
      <c r="L26" s="78"/>
      <c r="M26" s="69" t="s">
        <v>283</v>
      </c>
      <c r="N26" s="75">
        <v>20</v>
      </c>
      <c r="O26" s="75" t="s">
        <v>284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184</v>
      </c>
      <c r="D27" s="83" t="s">
        <v>272</v>
      </c>
      <c r="E27" s="84"/>
      <c r="F27" s="84">
        <v>41417</v>
      </c>
      <c r="G27" s="82"/>
      <c r="H27" s="85"/>
      <c r="I27" s="84" t="s">
        <v>285</v>
      </c>
      <c r="J27" s="86" t="s">
        <v>286</v>
      </c>
      <c r="K27" s="87"/>
      <c r="L27" s="88"/>
      <c r="M27" s="84" t="s">
        <v>287</v>
      </c>
      <c r="N27" s="89">
        <v>30</v>
      </c>
      <c r="O27" s="89" t="s">
        <v>288</v>
      </c>
      <c r="P27" s="82" t="s">
        <v>289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184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290</v>
      </c>
      <c r="J29" s="86" t="s">
        <v>291</v>
      </c>
      <c r="K29" s="87" t="s">
        <v>292</v>
      </c>
      <c r="L29" s="88" t="s">
        <v>159</v>
      </c>
      <c r="M29" s="84" t="s">
        <v>164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187</v>
      </c>
      <c r="E30" s="69"/>
      <c r="F30" s="69"/>
      <c r="G30" s="76" t="s">
        <v>293</v>
      </c>
      <c r="H30" s="93"/>
      <c r="I30" s="69" t="s">
        <v>294</v>
      </c>
      <c r="J30" s="77" t="s">
        <v>295</v>
      </c>
      <c r="K30" s="94" t="s">
        <v>296</v>
      </c>
      <c r="L30" s="78" t="s">
        <v>159</v>
      </c>
      <c r="M30" s="69" t="s">
        <v>297</v>
      </c>
      <c r="N30" s="75"/>
      <c r="O30" s="75" t="s">
        <v>176</v>
      </c>
      <c r="P30" s="76" t="s">
        <v>298</v>
      </c>
      <c r="Q30" s="77" t="s">
        <v>169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184</v>
      </c>
      <c r="D31" s="83"/>
      <c r="E31" s="84"/>
      <c r="F31" s="84">
        <v>41423</v>
      </c>
      <c r="G31" s="82"/>
      <c r="H31" s="85" t="s">
        <v>299</v>
      </c>
      <c r="I31" s="84" t="s">
        <v>196</v>
      </c>
      <c r="J31" s="86" t="s">
        <v>300</v>
      </c>
      <c r="K31" s="87" t="s">
        <v>301</v>
      </c>
      <c r="L31" s="88" t="s">
        <v>159</v>
      </c>
      <c r="M31" s="84"/>
      <c r="N31" s="89"/>
      <c r="O31" s="89" t="s">
        <v>181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184</v>
      </c>
      <c r="D32" s="67" t="s">
        <v>302</v>
      </c>
      <c r="E32" s="69"/>
      <c r="F32" s="69">
        <v>41427</v>
      </c>
      <c r="G32" s="76"/>
      <c r="H32" s="93" t="s">
        <v>303</v>
      </c>
      <c r="I32" s="69" t="s">
        <v>304</v>
      </c>
      <c r="J32" s="77" t="s">
        <v>305</v>
      </c>
      <c r="K32" s="94" t="s">
        <v>306</v>
      </c>
      <c r="L32" s="78" t="s">
        <v>159</v>
      </c>
      <c r="M32" s="69" t="s">
        <v>307</v>
      </c>
      <c r="N32" s="75" t="s">
        <v>192</v>
      </c>
      <c r="O32" s="75"/>
      <c r="P32" s="76" t="s">
        <v>308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174</v>
      </c>
      <c r="E33" s="84"/>
      <c r="F33" s="84">
        <v>41426</v>
      </c>
      <c r="G33" s="82"/>
      <c r="H33" s="85" t="s">
        <v>309</v>
      </c>
      <c r="I33" s="84"/>
      <c r="J33" s="86"/>
      <c r="K33" s="87"/>
      <c r="L33" s="88"/>
      <c r="M33" s="84"/>
      <c r="N33" s="89"/>
      <c r="O33" s="89"/>
      <c r="P33" s="82" t="s">
        <v>310</v>
      </c>
      <c r="Q33" s="86" t="s">
        <v>311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174</v>
      </c>
      <c r="E34" s="69"/>
      <c r="F34" s="69">
        <v>41429</v>
      </c>
      <c r="G34" s="76"/>
      <c r="H34" s="93" t="s">
        <v>312</v>
      </c>
      <c r="I34" s="69"/>
      <c r="J34" s="77"/>
      <c r="K34" s="94"/>
      <c r="L34" s="78"/>
      <c r="M34" s="69" t="s">
        <v>313</v>
      </c>
      <c r="N34" s="75">
        <v>44</v>
      </c>
      <c r="O34" s="75"/>
      <c r="P34" s="76" t="s">
        <v>314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184</v>
      </c>
      <c r="D35" s="83" t="s">
        <v>272</v>
      </c>
      <c r="E35" s="84"/>
      <c r="F35" s="84">
        <v>41432</v>
      </c>
      <c r="G35" s="82"/>
      <c r="H35" s="85"/>
      <c r="I35" s="84" t="s">
        <v>315</v>
      </c>
      <c r="J35" s="86" t="s">
        <v>316</v>
      </c>
      <c r="K35" s="87" t="s">
        <v>317</v>
      </c>
      <c r="L35" s="88"/>
      <c r="M35" s="84" t="s">
        <v>318</v>
      </c>
      <c r="N35" s="89" t="s">
        <v>162</v>
      </c>
      <c r="O35" s="89"/>
      <c r="P35" s="82" t="s">
        <v>319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184</v>
      </c>
      <c r="D36" s="67">
        <v>999</v>
      </c>
      <c r="E36" s="69"/>
      <c r="F36" s="69">
        <v>41431</v>
      </c>
      <c r="G36" s="76"/>
      <c r="H36" s="93" t="s">
        <v>312</v>
      </c>
      <c r="I36" s="69"/>
      <c r="J36" s="77"/>
      <c r="K36" s="94"/>
      <c r="L36" s="78"/>
      <c r="M36" s="69"/>
      <c r="N36" s="75" t="s">
        <v>177</v>
      </c>
      <c r="O36" s="75"/>
      <c r="P36" s="76" t="s">
        <v>320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184</v>
      </c>
      <c r="D37" s="83" t="s">
        <v>174</v>
      </c>
      <c r="E37" s="84"/>
      <c r="F37" s="84">
        <v>41430</v>
      </c>
      <c r="G37" s="82"/>
      <c r="H37" s="85" t="s">
        <v>321</v>
      </c>
      <c r="I37" s="84"/>
      <c r="J37" s="86"/>
      <c r="K37" s="87"/>
      <c r="L37" s="88"/>
      <c r="M37" s="84" t="s">
        <v>168</v>
      </c>
      <c r="N37" s="89" t="s">
        <v>322</v>
      </c>
      <c r="O37" s="89"/>
      <c r="P37" s="82" t="s">
        <v>323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184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168</v>
      </c>
      <c r="N38" s="75">
        <v>35</v>
      </c>
      <c r="O38" s="75"/>
      <c r="P38" s="76" t="s">
        <v>324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184</v>
      </c>
      <c r="D39" s="83" t="s">
        <v>174</v>
      </c>
      <c r="E39" s="84"/>
      <c r="F39" s="84">
        <v>41440</v>
      </c>
      <c r="G39" s="82"/>
      <c r="H39" s="85" t="s">
        <v>312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184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325</v>
      </c>
      <c r="N40" s="75" t="s">
        <v>170</v>
      </c>
      <c r="O40" s="75"/>
      <c r="P40" s="76" t="s">
        <v>326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184</v>
      </c>
      <c r="D41" s="83" t="s">
        <v>174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184</v>
      </c>
      <c r="D42" s="67" t="s">
        <v>174</v>
      </c>
      <c r="E42" s="69"/>
      <c r="F42" s="69">
        <v>41443</v>
      </c>
      <c r="G42" s="76"/>
      <c r="H42" s="93"/>
      <c r="I42" s="181" t="s">
        <v>189</v>
      </c>
      <c r="J42" s="182"/>
      <c r="K42" s="183"/>
      <c r="L42" s="78"/>
      <c r="M42" s="69" t="s">
        <v>327</v>
      </c>
      <c r="N42" s="75" t="s">
        <v>162</v>
      </c>
      <c r="O42" s="75" t="s">
        <v>328</v>
      </c>
      <c r="P42" s="76" t="s">
        <v>329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64" t="s">
        <v>174</v>
      </c>
      <c r="E43" s="84"/>
      <c r="F43" s="84">
        <v>41445</v>
      </c>
      <c r="G43" s="82"/>
      <c r="H43" s="85" t="s">
        <v>330</v>
      </c>
      <c r="I43" s="84" t="s">
        <v>331</v>
      </c>
      <c r="J43" s="86" t="s">
        <v>332</v>
      </c>
      <c r="K43" s="87" t="s">
        <v>333</v>
      </c>
      <c r="L43" s="88"/>
      <c r="M43" s="84" t="s">
        <v>168</v>
      </c>
      <c r="N43" s="89">
        <v>60</v>
      </c>
      <c r="O43" s="89"/>
      <c r="P43" s="82" t="s">
        <v>334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184</v>
      </c>
      <c r="D44" s="67" t="s">
        <v>174</v>
      </c>
      <c r="E44" s="69"/>
      <c r="F44" s="69">
        <v>41446</v>
      </c>
      <c r="G44" s="76"/>
      <c r="H44" s="93" t="s">
        <v>335</v>
      </c>
      <c r="I44" s="69" t="s">
        <v>336</v>
      </c>
      <c r="J44" s="77" t="s">
        <v>337</v>
      </c>
      <c r="K44" s="94" t="s">
        <v>338</v>
      </c>
      <c r="L44" s="78"/>
      <c r="M44" s="69" t="s">
        <v>339</v>
      </c>
      <c r="N44" s="75" t="s">
        <v>340</v>
      </c>
      <c r="O44" s="75"/>
      <c r="P44" s="76" t="s">
        <v>341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184</v>
      </c>
      <c r="D45" s="83" t="s">
        <v>174</v>
      </c>
      <c r="E45" s="84"/>
      <c r="F45" s="84">
        <v>41447</v>
      </c>
      <c r="G45" s="82"/>
      <c r="H45" s="85" t="s">
        <v>342</v>
      </c>
      <c r="I45" s="84"/>
      <c r="J45" s="86"/>
      <c r="K45" s="87"/>
      <c r="L45" s="88"/>
      <c r="M45" s="84" t="s">
        <v>168</v>
      </c>
      <c r="N45" s="89">
        <v>60</v>
      </c>
      <c r="O45" s="89"/>
      <c r="P45" s="82" t="s">
        <v>343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184</v>
      </c>
      <c r="D46" s="83" t="s">
        <v>174</v>
      </c>
      <c r="E46" s="69"/>
      <c r="F46" s="69">
        <v>41449</v>
      </c>
      <c r="G46" s="76"/>
      <c r="H46" s="93" t="s">
        <v>344</v>
      </c>
      <c r="I46" s="69"/>
      <c r="J46" s="77"/>
      <c r="K46" s="94"/>
      <c r="L46" s="78"/>
      <c r="M46" s="69" t="s">
        <v>168</v>
      </c>
      <c r="N46" s="75">
        <v>50</v>
      </c>
      <c r="O46" s="75"/>
      <c r="P46" s="76" t="s">
        <v>345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58" x14ac:dyDescent="0.35">
      <c r="A47" s="81" t="s">
        <v>96</v>
      </c>
      <c r="B47" s="81"/>
      <c r="C47" s="82" t="s">
        <v>184</v>
      </c>
      <c r="D47" s="83" t="s">
        <v>174</v>
      </c>
      <c r="E47" s="84"/>
      <c r="F47" s="84">
        <v>41448</v>
      </c>
      <c r="G47" s="82"/>
      <c r="H47" s="85" t="s">
        <v>312</v>
      </c>
      <c r="I47" s="84"/>
      <c r="J47" s="86"/>
      <c r="K47" s="87"/>
      <c r="L47" s="88"/>
      <c r="M47" s="84"/>
      <c r="N47" s="89" t="s">
        <v>162</v>
      </c>
      <c r="O47" s="89"/>
      <c r="P47" s="82" t="s">
        <v>346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174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314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347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174</v>
      </c>
      <c r="E50" s="69"/>
      <c r="F50" s="69">
        <v>41455</v>
      </c>
      <c r="G50" s="76"/>
      <c r="H50" s="93" t="s">
        <v>348</v>
      </c>
      <c r="I50" s="69"/>
      <c r="J50" s="77"/>
      <c r="K50" s="94"/>
      <c r="L50" s="78"/>
      <c r="M50" s="69" t="s">
        <v>164</v>
      </c>
      <c r="N50" s="75">
        <v>50</v>
      </c>
      <c r="O50" s="75"/>
      <c r="P50" s="76" t="s">
        <v>349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174</v>
      </c>
      <c r="E51" s="84"/>
      <c r="F51" s="84">
        <v>41454</v>
      </c>
      <c r="G51" s="82"/>
      <c r="H51" s="85" t="s">
        <v>299</v>
      </c>
      <c r="I51" s="84"/>
      <c r="J51" s="86"/>
      <c r="K51" s="87"/>
      <c r="L51" s="88"/>
      <c r="M51" s="84" t="s">
        <v>350</v>
      </c>
      <c r="N51" s="89">
        <v>35</v>
      </c>
      <c r="O51" s="89"/>
      <c r="P51" s="82" t="s">
        <v>351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43.5" x14ac:dyDescent="0.35">
      <c r="A52" s="92" t="s">
        <v>101</v>
      </c>
      <c r="B52" s="92"/>
      <c r="C52" s="76" t="s">
        <v>184</v>
      </c>
      <c r="D52" s="67" t="s">
        <v>174</v>
      </c>
      <c r="E52" s="69"/>
      <c r="F52" s="69">
        <v>41453</v>
      </c>
      <c r="G52" s="76"/>
      <c r="H52" s="93" t="s">
        <v>312</v>
      </c>
      <c r="I52" s="69"/>
      <c r="J52" s="77"/>
      <c r="K52" s="94"/>
      <c r="L52" s="78"/>
      <c r="M52" s="69" t="s">
        <v>168</v>
      </c>
      <c r="N52" s="75">
        <v>50</v>
      </c>
      <c r="O52" s="75"/>
      <c r="P52" s="76" t="s">
        <v>352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174</v>
      </c>
      <c r="E53" s="84"/>
      <c r="F53" s="84">
        <v>41459</v>
      </c>
      <c r="G53" s="82"/>
      <c r="H53" s="85" t="s">
        <v>309</v>
      </c>
      <c r="I53" s="84"/>
      <c r="J53" s="86"/>
      <c r="K53" s="87"/>
      <c r="L53" s="88"/>
      <c r="M53" s="84"/>
      <c r="N53" s="89">
        <v>44</v>
      </c>
      <c r="O53" s="89"/>
      <c r="P53" s="82" t="s">
        <v>353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354</v>
      </c>
      <c r="E54" s="69"/>
      <c r="F54" s="69">
        <v>41460</v>
      </c>
      <c r="G54" s="76" t="s">
        <v>355</v>
      </c>
      <c r="H54" s="93"/>
      <c r="I54" s="69" t="s">
        <v>356</v>
      </c>
      <c r="J54" s="77" t="s">
        <v>357</v>
      </c>
      <c r="K54" s="94" t="s">
        <v>358</v>
      </c>
      <c r="L54" s="78" t="s">
        <v>159</v>
      </c>
      <c r="M54" s="69" t="s">
        <v>359</v>
      </c>
      <c r="N54" s="75">
        <v>25</v>
      </c>
      <c r="O54" s="75" t="s">
        <v>183</v>
      </c>
      <c r="P54" s="76" t="s">
        <v>360</v>
      </c>
      <c r="Q54" s="77" t="s">
        <v>361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184</v>
      </c>
      <c r="D55" s="83" t="s">
        <v>174</v>
      </c>
      <c r="E55" s="84"/>
      <c r="F55" s="84">
        <v>41436</v>
      </c>
      <c r="G55" s="82"/>
      <c r="H55" s="85" t="s">
        <v>312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362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184</v>
      </c>
      <c r="D56" s="83" t="s">
        <v>174</v>
      </c>
      <c r="E56" s="69"/>
      <c r="F56" s="69"/>
      <c r="G56" s="76"/>
      <c r="H56" s="93" t="s">
        <v>312</v>
      </c>
      <c r="I56" s="181"/>
      <c r="J56" s="182"/>
      <c r="K56" s="183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184</v>
      </c>
      <c r="D57" s="83" t="s">
        <v>163</v>
      </c>
      <c r="E57" s="84"/>
      <c r="F57" s="84">
        <v>41462</v>
      </c>
      <c r="G57" s="82"/>
      <c r="H57" s="85"/>
      <c r="I57" s="84" t="s">
        <v>173</v>
      </c>
      <c r="J57" s="86"/>
      <c r="K57" s="87"/>
      <c r="L57" s="88" t="s">
        <v>159</v>
      </c>
      <c r="M57" s="84" t="s">
        <v>363</v>
      </c>
      <c r="N57" s="89">
        <v>40</v>
      </c>
      <c r="O57" s="89"/>
      <c r="P57" s="82" t="s">
        <v>364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174</v>
      </c>
      <c r="E58" s="69"/>
      <c r="F58" s="69">
        <v>41461</v>
      </c>
      <c r="G58" s="76"/>
      <c r="H58" s="93" t="s">
        <v>348</v>
      </c>
      <c r="I58" s="69"/>
      <c r="J58" s="77"/>
      <c r="K58" s="94"/>
      <c r="L58" s="78"/>
      <c r="M58" s="69"/>
      <c r="N58" s="75"/>
      <c r="O58" s="75"/>
      <c r="P58" s="76" t="s">
        <v>365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184</v>
      </c>
      <c r="D59" s="83" t="s">
        <v>174</v>
      </c>
      <c r="E59" s="84"/>
      <c r="F59" s="84">
        <v>41463</v>
      </c>
      <c r="G59" s="82"/>
      <c r="H59" s="85" t="s">
        <v>312</v>
      </c>
      <c r="I59" s="84"/>
      <c r="J59" s="86"/>
      <c r="K59" s="87"/>
      <c r="L59" s="88"/>
      <c r="M59" s="84"/>
      <c r="N59" s="89"/>
      <c r="O59" s="89"/>
      <c r="P59" s="82" t="s">
        <v>366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63.75" customHeight="1" x14ac:dyDescent="0.35">
      <c r="A60" s="92" t="s">
        <v>109</v>
      </c>
      <c r="B60" s="92"/>
      <c r="C60" s="76" t="s">
        <v>184</v>
      </c>
      <c r="D60" s="67" t="s">
        <v>174</v>
      </c>
      <c r="E60" s="69"/>
      <c r="F60" s="69">
        <v>41464</v>
      </c>
      <c r="G60" s="76"/>
      <c r="H60" s="85" t="s">
        <v>312</v>
      </c>
      <c r="I60" s="69"/>
      <c r="J60" s="77"/>
      <c r="K60" s="94"/>
      <c r="L60" s="78"/>
      <c r="M60" s="69"/>
      <c r="N60" s="75">
        <v>60</v>
      </c>
      <c r="O60" s="75"/>
      <c r="P60" s="76" t="s">
        <v>367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76" t="s">
        <v>184</v>
      </c>
      <c r="D61" s="67" t="s">
        <v>174</v>
      </c>
      <c r="E61" s="84"/>
      <c r="F61" s="84">
        <v>41465</v>
      </c>
      <c r="G61" s="82"/>
      <c r="H61" s="85" t="s">
        <v>368</v>
      </c>
      <c r="I61" s="84" t="s">
        <v>369</v>
      </c>
      <c r="J61" s="86" t="s">
        <v>370</v>
      </c>
      <c r="K61" s="87" t="s">
        <v>371</v>
      </c>
      <c r="L61" s="88" t="s">
        <v>159</v>
      </c>
      <c r="M61" s="84"/>
      <c r="N61" s="89">
        <v>60</v>
      </c>
      <c r="O61" s="89" t="s">
        <v>372</v>
      </c>
      <c r="P61" s="82" t="s">
        <v>373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174</v>
      </c>
      <c r="E62" s="69"/>
      <c r="F62" s="69">
        <v>41466</v>
      </c>
      <c r="G62" s="76"/>
      <c r="H62" s="93" t="s">
        <v>374</v>
      </c>
      <c r="I62" s="69"/>
      <c r="J62" s="77"/>
      <c r="K62" s="94"/>
      <c r="L62" s="78"/>
      <c r="M62" s="69"/>
      <c r="N62" s="75">
        <v>50</v>
      </c>
      <c r="O62" s="75" t="s">
        <v>372</v>
      </c>
      <c r="P62" s="76" t="s">
        <v>375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376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377</v>
      </c>
      <c r="N63" s="89">
        <v>11</v>
      </c>
      <c r="O63" s="89"/>
      <c r="P63" s="82" t="s">
        <v>378</v>
      </c>
      <c r="Q63" s="86" t="s">
        <v>379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174</v>
      </c>
      <c r="E64" s="69"/>
      <c r="F64" s="69">
        <v>41471</v>
      </c>
      <c r="G64" s="76"/>
      <c r="H64" s="93" t="s">
        <v>348</v>
      </c>
      <c r="I64" s="69"/>
      <c r="J64" s="77"/>
      <c r="K64" s="94"/>
      <c r="L64" s="78"/>
      <c r="M64" s="69" t="s">
        <v>166</v>
      </c>
      <c r="N64" s="75">
        <v>50</v>
      </c>
      <c r="O64" s="75"/>
      <c r="P64" s="76" t="s">
        <v>380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 t="s">
        <v>184</v>
      </c>
      <c r="D65" s="83" t="s">
        <v>381</v>
      </c>
      <c r="E65" s="84"/>
      <c r="F65" s="84">
        <v>41470</v>
      </c>
      <c r="G65" s="82" t="s">
        <v>382</v>
      </c>
      <c r="H65" s="85" t="s">
        <v>383</v>
      </c>
      <c r="I65" s="84" t="s">
        <v>384</v>
      </c>
      <c r="J65" s="86" t="s">
        <v>385</v>
      </c>
      <c r="K65" s="87" t="s">
        <v>386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193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164</v>
      </c>
      <c r="N66" s="75" t="s">
        <v>387</v>
      </c>
      <c r="O66" s="75"/>
      <c r="P66" s="76" t="s">
        <v>388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 t="s">
        <v>184</v>
      </c>
      <c r="D67" s="83" t="s">
        <v>163</v>
      </c>
      <c r="E67" s="84"/>
      <c r="F67" s="84">
        <v>41473</v>
      </c>
      <c r="G67" s="82"/>
      <c r="H67" s="85" t="s">
        <v>389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390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174</v>
      </c>
      <c r="E68" s="69"/>
      <c r="F68" s="69">
        <v>41474</v>
      </c>
      <c r="G68" s="76"/>
      <c r="H68" s="93" t="s">
        <v>348</v>
      </c>
      <c r="I68" s="69" t="s">
        <v>391</v>
      </c>
      <c r="J68" s="77" t="s">
        <v>392</v>
      </c>
      <c r="K68" s="94" t="s">
        <v>393</v>
      </c>
      <c r="L68" s="88" t="s">
        <v>159</v>
      </c>
      <c r="M68" s="69" t="s">
        <v>168</v>
      </c>
      <c r="N68" s="75">
        <v>50</v>
      </c>
      <c r="O68" s="75"/>
      <c r="P68" s="76" t="s">
        <v>394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 t="s">
        <v>184</v>
      </c>
      <c r="D69" s="83" t="s">
        <v>395</v>
      </c>
      <c r="E69" s="84">
        <v>35</v>
      </c>
      <c r="F69" s="84">
        <v>41476</v>
      </c>
      <c r="G69" s="82"/>
      <c r="H69" s="85" t="s">
        <v>171</v>
      </c>
      <c r="I69" s="84" t="s">
        <v>396</v>
      </c>
      <c r="J69" s="86" t="s">
        <v>397</v>
      </c>
      <c r="K69" s="87" t="s">
        <v>398</v>
      </c>
      <c r="L69" s="88" t="s">
        <v>46</v>
      </c>
      <c r="M69" s="84" t="s">
        <v>164</v>
      </c>
      <c r="N69" s="89" t="s">
        <v>170</v>
      </c>
      <c r="O69" s="89"/>
      <c r="P69" s="82" t="s">
        <v>399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 t="s">
        <v>184</v>
      </c>
      <c r="D70" s="67" t="s">
        <v>395</v>
      </c>
      <c r="E70" s="69">
        <v>36</v>
      </c>
      <c r="F70" s="69">
        <v>41477</v>
      </c>
      <c r="G70" s="76"/>
      <c r="H70" s="85" t="s">
        <v>171</v>
      </c>
      <c r="I70" s="69" t="s">
        <v>396</v>
      </c>
      <c r="J70" s="77" t="s">
        <v>397</v>
      </c>
      <c r="K70" s="94" t="s">
        <v>400</v>
      </c>
      <c r="L70" s="78" t="s">
        <v>46</v>
      </c>
      <c r="M70" s="69" t="s">
        <v>179</v>
      </c>
      <c r="N70" s="75" t="s">
        <v>186</v>
      </c>
      <c r="O70" s="75"/>
      <c r="P70" s="76" t="s">
        <v>401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184</v>
      </c>
      <c r="D71" s="83" t="s">
        <v>174</v>
      </c>
      <c r="E71" s="84"/>
      <c r="F71" s="84">
        <v>41478</v>
      </c>
      <c r="G71" s="82"/>
      <c r="H71" s="85" t="s">
        <v>312</v>
      </c>
      <c r="I71" s="84"/>
      <c r="J71" s="86"/>
      <c r="K71" s="87"/>
      <c r="L71" s="88"/>
      <c r="M71" s="84"/>
      <c r="N71" s="89"/>
      <c r="O71" s="89"/>
      <c r="P71" s="82" t="s">
        <v>402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44.25" customHeight="1" x14ac:dyDescent="0.35">
      <c r="A72" s="92" t="s">
        <v>121</v>
      </c>
      <c r="B72" s="92"/>
      <c r="C72" s="76" t="s">
        <v>184</v>
      </c>
      <c r="D72" s="67" t="s">
        <v>381</v>
      </c>
      <c r="E72" s="69"/>
      <c r="F72" s="69">
        <v>41479</v>
      </c>
      <c r="G72" s="76"/>
      <c r="H72" s="93" t="s">
        <v>403</v>
      </c>
      <c r="I72" s="69" t="s">
        <v>404</v>
      </c>
      <c r="J72" s="77" t="s">
        <v>405</v>
      </c>
      <c r="K72" s="94" t="s">
        <v>406</v>
      </c>
      <c r="L72" s="78" t="s">
        <v>159</v>
      </c>
      <c r="M72" s="69"/>
      <c r="N72" s="75"/>
      <c r="O72" s="75"/>
      <c r="P72" s="76" t="s">
        <v>407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174</v>
      </c>
      <c r="E73" s="84"/>
      <c r="F73" s="84">
        <v>41480</v>
      </c>
      <c r="G73" s="82"/>
      <c r="H73" s="85" t="s">
        <v>374</v>
      </c>
      <c r="I73" s="84"/>
      <c r="J73" s="86"/>
      <c r="K73" s="87"/>
      <c r="L73" s="88"/>
      <c r="M73" s="84"/>
      <c r="N73" s="89"/>
      <c r="O73" s="89"/>
      <c r="P73" s="82" t="s">
        <v>408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 t="s">
        <v>184</v>
      </c>
      <c r="D74" s="67"/>
      <c r="E74" s="69"/>
      <c r="F74" s="69">
        <v>41483</v>
      </c>
      <c r="G74" s="76"/>
      <c r="H74" s="93" t="s">
        <v>409</v>
      </c>
      <c r="I74" s="69"/>
      <c r="J74" s="77"/>
      <c r="K74" s="94"/>
      <c r="L74" s="78"/>
      <c r="M74" s="69"/>
      <c r="N74" s="75"/>
      <c r="O74" s="75"/>
      <c r="P74" s="76" t="s">
        <v>410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 t="s">
        <v>184</v>
      </c>
      <c r="D75" s="83" t="s">
        <v>411</v>
      </c>
      <c r="E75" s="84"/>
      <c r="F75" s="84">
        <v>41486</v>
      </c>
      <c r="G75" s="82"/>
      <c r="H75" s="85"/>
      <c r="I75" s="84" t="s">
        <v>412</v>
      </c>
      <c r="J75" s="86" t="s">
        <v>413</v>
      </c>
      <c r="K75" s="87" t="s">
        <v>414</v>
      </c>
      <c r="L75" s="88" t="s">
        <v>159</v>
      </c>
      <c r="M75" s="84" t="s">
        <v>182</v>
      </c>
      <c r="N75" s="89" t="s">
        <v>415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 t="s">
        <v>184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182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 t="s">
        <v>184</v>
      </c>
      <c r="D77" s="83">
        <v>999</v>
      </c>
      <c r="E77" s="84"/>
      <c r="F77" s="84">
        <v>414187</v>
      </c>
      <c r="G77" s="82"/>
      <c r="H77" s="85" t="s">
        <v>312</v>
      </c>
      <c r="I77" s="84"/>
      <c r="J77" s="86"/>
      <c r="K77" s="87"/>
      <c r="L77" s="88"/>
      <c r="M77" s="84" t="s">
        <v>166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348</v>
      </c>
      <c r="I78" s="69"/>
      <c r="J78" s="77"/>
      <c r="K78" s="94"/>
      <c r="L78" s="78"/>
      <c r="M78" s="69"/>
      <c r="N78" s="75"/>
      <c r="O78" s="75"/>
      <c r="P78" s="76" t="s">
        <v>416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 t="s">
        <v>184</v>
      </c>
      <c r="D79" s="83" t="s">
        <v>417</v>
      </c>
      <c r="E79" s="84"/>
      <c r="F79" s="84">
        <v>41495</v>
      </c>
      <c r="G79" s="82"/>
      <c r="H79" s="85"/>
      <c r="I79" s="84" t="s">
        <v>418</v>
      </c>
      <c r="J79" s="86" t="s">
        <v>419</v>
      </c>
      <c r="K79" s="87" t="s">
        <v>420</v>
      </c>
      <c r="L79" s="88" t="s">
        <v>159</v>
      </c>
      <c r="M79" s="84" t="s">
        <v>172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 t="s">
        <v>184</v>
      </c>
      <c r="D80" s="67">
        <v>999</v>
      </c>
      <c r="E80" s="69"/>
      <c r="F80" s="69">
        <v>41496</v>
      </c>
      <c r="G80" s="76"/>
      <c r="H80" s="93" t="s">
        <v>421</v>
      </c>
      <c r="I80" s="69"/>
      <c r="J80" s="77"/>
      <c r="K80" s="94"/>
      <c r="L80" s="78"/>
      <c r="M80" s="69"/>
      <c r="N80" s="75"/>
      <c r="O80" s="75"/>
      <c r="P80" s="76" t="s">
        <v>422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 t="s">
        <v>184</v>
      </c>
      <c r="D81" s="83" t="s">
        <v>423</v>
      </c>
      <c r="E81" s="84"/>
      <c r="F81" s="84">
        <v>41497</v>
      </c>
      <c r="G81" s="82"/>
      <c r="H81" s="85"/>
      <c r="I81" s="84" t="s">
        <v>424</v>
      </c>
      <c r="J81" s="86" t="s">
        <v>425</v>
      </c>
      <c r="K81" s="87" t="s">
        <v>426</v>
      </c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 t="s">
        <v>184</v>
      </c>
      <c r="D82" s="67" t="s">
        <v>178</v>
      </c>
      <c r="E82" s="69"/>
      <c r="F82" s="69">
        <v>41498</v>
      </c>
      <c r="G82" s="76"/>
      <c r="H82" s="93" t="s">
        <v>427</v>
      </c>
      <c r="I82" s="69"/>
      <c r="J82" s="77"/>
      <c r="K82" s="94"/>
      <c r="L82" s="78"/>
      <c r="M82" s="69" t="s">
        <v>164</v>
      </c>
      <c r="N82" s="75">
        <v>60</v>
      </c>
      <c r="O82" s="75"/>
      <c r="P82" s="76" t="s">
        <v>191</v>
      </c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 t="s">
        <v>184</v>
      </c>
      <c r="D83" s="83" t="s">
        <v>193</v>
      </c>
      <c r="E83" s="84"/>
      <c r="F83" s="84">
        <v>41499</v>
      </c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56:K56"/>
    <mergeCell ref="I26:K26"/>
    <mergeCell ref="AF2:AI2"/>
    <mergeCell ref="AF3:AH3"/>
    <mergeCell ref="AF4:AH4"/>
    <mergeCell ref="I42:K42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BD0B6A-9D9B-4695-BA20-61B32EBA2CB0}"/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2025-10-31T13:19:07Z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