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0519AF5B-EE07-42CA-82DF-1EA6740EC797}" xr6:coauthVersionLast="47" xr6:coauthVersionMax="47" xr10:uidLastSave="{42FFC846-0711-4890-AB31-B1F6520393C7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<sst xmlns="http://schemas.openxmlformats.org/spreadsheetml/2006/main" count="1064" uniqueCount="431">
  <si>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</si>
  <si>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</si>
  <si>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</si>
  <si>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</si>
  <si>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</si>
  <si>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</si>
  <si>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</si>
  <si>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</si>
  <si>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</si>
  <si>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</si>
  <si>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</si>
  <si>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</si>
  <si>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</si>
  <si>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</si>
  <si>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</si>
  <si>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</si>
  <si>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</si>
  <si>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</si>
  <si>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</si>
  <si>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</si>
  <si>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</si>
  <si>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</si>
  <si>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</si>
  <si>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</si>
  <si>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</si>
  <si>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</si>
  <si>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</si>
  <si>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</si>
  <si>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</si>
  <si>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</si>
  <si>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</si>
  <si>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</si>
  <si>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</si>
  <si>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</si>
  <si>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</si>
  <si>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</si>
  <si>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</si>
  <si>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</si>
  <si>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</si>
  <si>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</si>
  <si>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</si>
  <si>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</si>
  <si>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</si>
  <si>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</si>
  <si>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</si>
  <si>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</si>
  <si>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</si>
  <si>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</si>
  <si>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</si>
  <si>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</si>
  <si>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</si>
  <si>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</si>
  <si>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</si>
  <si>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</si>
  <si>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</si>
  <si>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</si>
  <si>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</si>
  <si>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</si>
  <si>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</si>
  <si>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</si>
  <si>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</si>
  <si>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</si>
  <si>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</si>
  <si>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</si>
  <si>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</si>
  <si>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</si>
  <si>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</si>
  <si>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</si>
  <si>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</si>
  <si>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</si>
  <si>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</si>
  <si>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</si>
  <si>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</si>
  <si>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</si>
  <si>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</si>
  <si>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</si>
  <si>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</si>
  <si>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</si>
  <si>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</si>
  <si>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</si>
  <si>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</si>
  <si>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</si>
  <si>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</si>
  <si>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</si>
  <si>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</si>
  <si>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</si>
  <si>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</si>
  <si>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</si>
  <si>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</si>
  <si>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</si>
  <si>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</si>
  <si>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</si>
  <si>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</si>
  <si>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</si>
  <si>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</si>
  <si>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</si>
  <si>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</si>
  <si>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</si>
  <si>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</si>
  <si>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</si>
  <si>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</si>
  <si>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</si>
  <si>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</si>
  <si>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</si>
  <si>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</si>
  <si>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</si>
  <si>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</si>
  <si>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</si>
  <si>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</si>
  <si>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</si>
  <si>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</si>
  <si>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</si>
  <si>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</si>
  <si>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</si>
  <si>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</si>
  <si>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</si>
  <si>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</si>
  <si>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</si>
  <si>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</si>
  <si>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</si>
  <si>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</si>
  <si>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</si>
  <si>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</si>
  <si>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</si>
  <si>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</si>
  <si>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</si>
  <si>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</si>
  <si>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</si>
  <si>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</si>
  <si>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</si>
  <si>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</si>
  <si>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</si>
  <si>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</si>
  <si>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</si>
  <si>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</si>
  <si>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</si>
  <si>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</si>
  <si>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</si>
  <si>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</si>
  <si>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</si>
  <si>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</si>
  <si>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</si>
  <si>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</si>
  <si>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</si>
  <si>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</si>
  <si>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</si>
  <si>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</si>
  <si>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</si>
  <si>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</si>
  <si>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</si>
  <si>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</si>
  <si>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</si>
  <si>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</si>
  <si>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</si>
  <si>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</si>
  <si>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</si>
  <si>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</si>
  <si>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</si>
  <si>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</si>
  <si>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UK</t>
  </si>
  <si>
    <t>HUNTER</t>
  </si>
  <si>
    <t>GRIS NEZ</t>
  </si>
  <si>
    <t>?</t>
  </si>
  <si>
    <t>KENT POLICE</t>
  </si>
  <si>
    <t>BLACK</t>
  </si>
  <si>
    <t>GREY INFLATABLE</t>
  </si>
  <si>
    <t>WHITE BOAT</t>
  </si>
  <si>
    <t>-</t>
  </si>
  <si>
    <t>BLACK BOAT</t>
  </si>
  <si>
    <t>HURRICANE EMBARKED</t>
  </si>
  <si>
    <t>20-30</t>
  </si>
  <si>
    <t>GRIZ NEZ</t>
  </si>
  <si>
    <t>BLACK DINGHY</t>
  </si>
  <si>
    <t>UNKNOWN</t>
  </si>
  <si>
    <t>999 CALL</t>
  </si>
  <si>
    <t>HUNTER RECOVERED</t>
  </si>
  <si>
    <t>HURRICANE</t>
  </si>
  <si>
    <t>50-60</t>
  </si>
  <si>
    <t>KENT POL</t>
  </si>
  <si>
    <t>GREY</t>
  </si>
  <si>
    <t>VALIANT</t>
  </si>
  <si>
    <t>DUALB</t>
  </si>
  <si>
    <t>WHITE</t>
  </si>
  <si>
    <t>DOVER ALB</t>
  </si>
  <si>
    <t>O</t>
  </si>
  <si>
    <t>REPEAT OF FOXTROT</t>
  </si>
  <si>
    <t>20-25</t>
  </si>
  <si>
    <t>CNIS</t>
  </si>
  <si>
    <t>NO INCIDENT</t>
  </si>
  <si>
    <t>KINGSDOWN</t>
  </si>
  <si>
    <t>HAALB</t>
  </si>
  <si>
    <t>001 44.0E</t>
  </si>
  <si>
    <t>UNKNOWN POSITION</t>
  </si>
  <si>
    <t>40-45</t>
  </si>
  <si>
    <t>MOP</t>
  </si>
  <si>
    <t>INFLATABLE</t>
  </si>
  <si>
    <t>POLICE</t>
  </si>
  <si>
    <t>50 50.91N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</si>
  <si>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</si>
  <si>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</si>
  <si>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</si>
  <si>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</si>
  <si>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</si>
  <si>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</si>
  <si>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Migrant Vessel Abandonment</t>
  </si>
  <si>
    <t>Description</t>
  </si>
  <si>
    <t>(Free Text)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</si>
  <si>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</si>
  <si>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</si>
  <si>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</si>
  <si>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</si>
  <si>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</si>
  <si>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</si>
  <si>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</si>
  <si>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</si>
  <si>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</si>
  <si>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</si>
  <si>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</si>
  <si>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</si>
  <si>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</si>
  <si>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</si>
  <si>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</si>
  <si>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</si>
  <si>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</si>
  <si>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</si>
  <si>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</si>
  <si>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</si>
  <si>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</si>
  <si>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</si>
  <si>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</si>
  <si>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</si>
  <si>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</si>
  <si>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</si>
  <si>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</si>
  <si>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M958</t>
  </si>
  <si>
    <t>51 08N</t>
  </si>
  <si>
    <t>001 51E</t>
  </si>
  <si>
    <t>24 0300</t>
  </si>
  <si>
    <t xml:space="preserve">RECOVERED  BY VALIANT  0436UT BOAT ABANDONED AND MARKED WITH STROBE </t>
  </si>
  <si>
    <t>51 08.06N</t>
  </si>
  <si>
    <t>001 41.13E</t>
  </si>
  <si>
    <t>Light grey Rhib</t>
  </si>
  <si>
    <t>51 09N</t>
  </si>
  <si>
    <t>001 46E</t>
  </si>
  <si>
    <t>M959</t>
  </si>
  <si>
    <t>51 8.725N</t>
  </si>
  <si>
    <t>001 39.025</t>
  </si>
  <si>
    <t>24 0521</t>
  </si>
  <si>
    <t>VALIANT &amp; SAFEGUARD</t>
  </si>
  <si>
    <t xml:space="preserve">POSS REPEAT OF  DELTA </t>
  </si>
  <si>
    <t>51 08.05</t>
  </si>
  <si>
    <t>001 31.2E</t>
  </si>
  <si>
    <t>Black Rhib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</si>
  <si>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</si>
  <si>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</si>
  <si>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</si>
  <si>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</si>
  <si>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</si>
  <si>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</si>
  <si>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</si>
  <si>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</si>
  <si>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</si>
  <si>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>M961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</si>
  <si>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</si>
  <si>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</si>
  <si>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</si>
  <si>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</si>
  <si>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</si>
  <si>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</si>
  <si>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</si>
  <si>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</si>
  <si>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</si>
  <si>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</si>
  <si>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VESSEL</t>
  </si>
  <si>
    <t>50 58.4N</t>
  </si>
  <si>
    <t>240710</t>
  </si>
  <si>
    <t>REPORTED TO GRIS NEZ</t>
  </si>
  <si>
    <t>VIA EMAIL FROM SPIRIT OF FRANCE</t>
  </si>
  <si>
    <t>M960</t>
  </si>
  <si>
    <t>51 08.65N</t>
  </si>
  <si>
    <t>001 45.86</t>
  </si>
  <si>
    <t>240740</t>
  </si>
  <si>
    <t>HUBTER RECOVERED</t>
  </si>
  <si>
    <t>BETWEEN DUNKIRK AND DOVER</t>
  </si>
  <si>
    <t>YELLOW AND BLACK</t>
  </si>
  <si>
    <t>FKCRT INVESTINGTING FIF POSITION</t>
  </si>
  <si>
    <t>50 45N</t>
  </si>
  <si>
    <t>001 13E</t>
  </si>
  <si>
    <t>INFLATEABLE</t>
  </si>
  <si>
    <t>AR 3 TASKED TO LOCATE</t>
  </si>
  <si>
    <t>REPORTED BY SILVIER BOWERS</t>
  </si>
  <si>
    <t>50 37.13N</t>
  </si>
  <si>
    <t>001 05.45</t>
  </si>
  <si>
    <t>240818</t>
  </si>
  <si>
    <t>M962</t>
  </si>
  <si>
    <t>51 11.3N</t>
  </si>
  <si>
    <t>001 43.3</t>
  </si>
  <si>
    <t>240822</t>
  </si>
  <si>
    <t>LOTS OF PEOPLE ON BOARD WITH ORANGE LJS</t>
  </si>
  <si>
    <t>EDZARD CIRKSENA  VIA CNIS</t>
  </si>
  <si>
    <t>491784816380</t>
  </si>
  <si>
    <t>001 12.90E</t>
  </si>
  <si>
    <t>240845</t>
  </si>
  <si>
    <t>999 Call</t>
  </si>
  <si>
    <t>0033749002119</t>
  </si>
  <si>
    <t>50 45.9N</t>
  </si>
  <si>
    <t>001 2.65E</t>
  </si>
  <si>
    <t>240905</t>
  </si>
  <si>
    <t>WHITE HULL, CALLER NAME ACHMED</t>
  </si>
  <si>
    <t>10 WOMEN, 5-7 CHILDREN</t>
  </si>
  <si>
    <t>33749220119</t>
  </si>
  <si>
    <t>LOTS OF VOICES IN BACKGROUND - CALL DROPPED</t>
  </si>
  <si>
    <t>PHONE NUMBER MATCHES ALPHA 1</t>
  </si>
  <si>
    <t>UK ROAMER</t>
  </si>
  <si>
    <t>CALLER ACHMED, WHITE BOAT</t>
  </si>
  <si>
    <t>REPEAT OF ALPHA 1</t>
  </si>
  <si>
    <t>50 47N</t>
  </si>
  <si>
    <t>001 03E</t>
  </si>
  <si>
    <t>240920</t>
  </si>
  <si>
    <t>THINK BLACK</t>
  </si>
  <si>
    <t>FISHING VESSEL VAN MAERLANT</t>
  </si>
  <si>
    <t>5 WOMEN, 5 CHILDREN, 5/6 WITH LIFEJACKETS</t>
  </si>
  <si>
    <t>00963932117791</t>
  </si>
  <si>
    <t>AROUND 50</t>
  </si>
  <si>
    <t>FIF ALI AKMOOD</t>
  </si>
  <si>
    <t>5 CHILDREN, ALL WEARING ORANGE LIFEJACKETS</t>
  </si>
  <si>
    <t>BLACK RUBBER DINGHY</t>
  </si>
  <si>
    <t>REPORTEDLY COMING IN WEST OF DUNGENESS RANGES</t>
  </si>
  <si>
    <t>2 VESSELS</t>
  </si>
  <si>
    <t>DLCRT</t>
  </si>
  <si>
    <t>2X BOATS, POSSIBLE HEADING TOWARDS SHORE</t>
  </si>
  <si>
    <t>00905366988922</t>
  </si>
  <si>
    <t>50 40.38N</t>
  </si>
  <si>
    <t>0 57.47E</t>
  </si>
  <si>
    <t>240951</t>
  </si>
  <si>
    <t xml:space="preserve">FIF ALI </t>
  </si>
  <si>
    <t>0073753203243</t>
  </si>
  <si>
    <t>50 53.22N</t>
  </si>
  <si>
    <t>001 07.11E</t>
  </si>
  <si>
    <t>241006</t>
  </si>
  <si>
    <t>GREEN PLASTIC VESSEL</t>
  </si>
  <si>
    <t>33-35</t>
  </si>
  <si>
    <t>2 CHILDREN, 26-27 MEN</t>
  </si>
  <si>
    <t>393463018510</t>
  </si>
  <si>
    <t>4 CHILDREN, 1 OF WHICH 6 MONTH OLD</t>
  </si>
  <si>
    <t>003003769866</t>
  </si>
  <si>
    <t>30 MEN, 10 WOMEN, 10 CHILDREN - CALLER MAHMOUD</t>
  </si>
  <si>
    <t>DROPPED CALL TO BT OPERATOR, MENTIONED IN A BOAT WITH A LOT OF PEOPLE, CALLER LIKELY NOT ENGLISH</t>
  </si>
  <si>
    <t>REPEAT OF OSCAR 1</t>
  </si>
  <si>
    <t>33767569866</t>
  </si>
  <si>
    <t>30 MEN, 10 WOMEN, 10 CHILDREN</t>
  </si>
  <si>
    <t>WHITE BOAT, 10 METERS LONG, 3 METERS WIDE</t>
  </si>
  <si>
    <t>3 CHILDREN, HALF POB HAVE LSE</t>
  </si>
  <si>
    <t>7 WOMEN, 7 CHILDREN. NO LSE, CALLER ALI AHBUD, HAS CALLED 7 TIME</t>
  </si>
  <si>
    <t>REPEAT ALPHA 1, SAME NUMBER</t>
  </si>
  <si>
    <t>LOUISE JANE</t>
  </si>
  <si>
    <t>M965</t>
  </si>
  <si>
    <t>50 58.89N</t>
  </si>
  <si>
    <t>001 22.88E</t>
  </si>
  <si>
    <t>24 1032</t>
  </si>
  <si>
    <t xml:space="preserve">GREEN  </t>
  </si>
  <si>
    <t>24 ADULTS 1 CHILD. ALL WEARING LJs</t>
  </si>
  <si>
    <t>22 EMBARKED TO DOVER LIFEBOAT, INC 4 FEMALE, 1 CHILD AND 1 MALE AMPUTEE, INBOUND TO TUG HAVEN</t>
  </si>
  <si>
    <t>NO LOCATIONAL, POB INFO</t>
  </si>
  <si>
    <t>GREEN 4M BOAT</t>
  </si>
  <si>
    <t>7 YOUNGH CHILDREN ONBOARD</t>
  </si>
  <si>
    <t>CALLED PREVIOUSLY</t>
  </si>
  <si>
    <t>DID NOT GIVE LAT+LON, JUST SAID REPORTEDLY 20KM FROM BRIGHTON. CALLED BEFORE</t>
  </si>
  <si>
    <t>CALLED MANY TIMES, 4 CHILDREN. AIMING FOR BRIGHTON</t>
  </si>
  <si>
    <t>05366988922</t>
  </si>
  <si>
    <t>50°41.717'N</t>
  </si>
  <si>
    <t>000°51.517'E</t>
  </si>
  <si>
    <t>241039</t>
  </si>
  <si>
    <t>HASTINGS ALB ON SCENE, DUNGENESS ALB TASKED TO ASIST</t>
  </si>
  <si>
    <t>CALLED MANY TIMES. CALLER IS KHALID - ANOTHER NUMBER IS 0090355161627 FROM SOMEONE ELSE ON VESSEL. 4 CHILDREN, 4 WOMEN</t>
  </si>
  <si>
    <t>4915750040208</t>
  </si>
  <si>
    <t>16-20 CHILDREN, NO LSE, AOJBURI IS CALLER</t>
  </si>
  <si>
    <t>R175</t>
  </si>
  <si>
    <t>BLACK DINGHY ADRIFT</t>
  </si>
  <si>
    <t>LANDING CONFIRMED BY R175 - DUNG POWER STATION - 11 PERSONS HEADING EASTWARDS</t>
  </si>
  <si>
    <t>UKBF MADE AWARE BY COLO</t>
  </si>
  <si>
    <t>CALLER IS MOHAMMED, 30 M, 10W, 10C</t>
  </si>
  <si>
    <t>GRIZ NES</t>
  </si>
  <si>
    <t>M966</t>
  </si>
  <si>
    <t>+447882251584</t>
  </si>
  <si>
    <t xml:space="preserve">51 05.56N </t>
  </si>
  <si>
    <t>001 40.26E</t>
  </si>
  <si>
    <t>24 1115</t>
  </si>
  <si>
    <t>22+</t>
  </si>
  <si>
    <t>LANDING @ DUNGENESS</t>
  </si>
  <si>
    <t>009141491521</t>
  </si>
  <si>
    <t>DESCRIBED AS 4KM OFFSHORE AND CAN SEE LIGHTHOUSE.</t>
  </si>
  <si>
    <t>50 53.83N</t>
  </si>
  <si>
    <t>000 56.76E</t>
  </si>
  <si>
    <t>24 1134</t>
  </si>
  <si>
    <t>SAME NUMBER AS OSCAR 1. CALLER IS AHMED</t>
  </si>
  <si>
    <t>AMANDINE</t>
  </si>
  <si>
    <t>51 05.88 N</t>
  </si>
  <si>
    <t>001 45.08 E</t>
  </si>
  <si>
    <t>241125</t>
  </si>
  <si>
    <t>SOME IN LJS</t>
  </si>
  <si>
    <t>241115</t>
  </si>
  <si>
    <t>CAN'T SEE ANY LJS</t>
  </si>
  <si>
    <t>DROPPED CALL TO BT OPERATOR, MENTIONED IN A BOAT</t>
  </si>
  <si>
    <t>+355685016919</t>
  </si>
  <si>
    <t>51 04.55N</t>
  </si>
  <si>
    <t>001 38.05E</t>
  </si>
  <si>
    <t>241150</t>
  </si>
  <si>
    <t>ONLY POSITION FROM WHATSAPP NO ADDITIONAL INFO TAKEN</t>
  </si>
  <si>
    <t>SAME NUMBER AS DELTA 2</t>
  </si>
  <si>
    <t>+447478203717</t>
  </si>
  <si>
    <t>HALLB</t>
  </si>
  <si>
    <t>ROCAMAR</t>
  </si>
  <si>
    <t xml:space="preserve"> 50 51.99N</t>
  </si>
  <si>
    <t>001 02.04E</t>
  </si>
  <si>
    <t>241200</t>
  </si>
  <si>
    <t>APPROX 30</t>
  </si>
  <si>
    <t>REPEAT OF OSCAR 1 BY PHONE NUMBER</t>
  </si>
  <si>
    <t>FV ELIZABETH JANE</t>
  </si>
  <si>
    <t>50 52.607N</t>
  </si>
  <si>
    <t>001 01.737E</t>
  </si>
  <si>
    <t>241230</t>
  </si>
  <si>
    <t>33766865011</t>
  </si>
  <si>
    <t>7 CHILDREN 8 WOMEN</t>
  </si>
  <si>
    <t>GRIS NEZ MRCC</t>
  </si>
  <si>
    <t>51 05.58N</t>
  </si>
  <si>
    <t>001 43.41E</t>
  </si>
  <si>
    <t>241258</t>
  </si>
  <si>
    <t xml:space="preserve">009146337804 </t>
  </si>
  <si>
    <t>0033745427941</t>
  </si>
  <si>
    <t xml:space="preserve">REPEAT OF WHISKEY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</si>
</sst>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  <font>
      <sz val="11"/>
      <color rgb="FF000000"/>
      <name val="Arial"/>
    </font>
    <font>
      <b/>
      <sz val="12"/>
      <color rgb="FF000000"/>
      <name val="Arial"/>
    </font>
    <font>
      <b/>
      <sz val="11"/>
      <color rgb="FF000000"/>
      <name val="Arial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 applyProtection="1">
      <alignment horizontal="center" vertical="center" wrapText="1"/>
      <protection locked="0"/>
    </xf>
    <xf numFmtId="0" fontId="19" fillId="8" borderId="12" xfId="0" applyFont="1" applyFill="1" applyBorder="1" applyAlignment="1" applyProtection="1">
      <alignment horizontal="center" vertical="center" wrapText="1"/>
      <protection locked="0"/>
    </xf>
    <xf numFmtId="0" fontId="18" fillId="8" borderId="12" xfId="0" applyFont="1" applyFill="1" applyBorder="1" applyAlignment="1" applyProtection="1">
      <alignment horizontal="center" vertical="center" wrapText="1"/>
      <protection locked="0"/>
    </xf>
    <xf numFmtId="49" fontId="18" fillId="8" borderId="0" xfId="0" applyNumberFormat="1" applyFont="1" applyFill="1" applyAlignment="1" applyProtection="1">
      <alignment horizontal="center" vertical="center" wrapText="1"/>
      <protection locked="0"/>
    </xf>
    <xf numFmtId="0" fontId="18" fillId="8" borderId="0" xfId="0" applyFont="1" applyFill="1" applyAlignment="1" applyProtection="1">
      <alignment horizontal="center" vertical="center" wrapText="1"/>
      <protection locked="0"/>
    </xf>
    <xf numFmtId="49" fontId="18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8" borderId="13" xfId="0" applyFont="1" applyFill="1" applyBorder="1" applyAlignment="1" applyProtection="1">
      <alignment horizontal="center" vertical="center" wrapText="1"/>
      <protection locked="0"/>
    </xf>
    <xf numFmtId="1" fontId="18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22" fillId="0" borderId="12" xfId="0" applyFont="1" applyBorder="1" applyAlignment="1">
      <alignment wrapText="1"/>
    </xf>
    <xf numFmtId="0" fontId="22" fillId="0" borderId="0" xfId="0" applyFont="1" applyAlignment="1">
      <alignment wrapText="1"/>
    </xf>
    <xf numFmtId="0" fontId="22" fillId="0" borderId="13" xfId="0" applyFont="1" applyBorder="1" applyAlignment="1">
      <alignment wrapText="1"/>
    </xf>
    <xf numFmtId="0" fontId="22" fillId="0" borderId="11" xfId="0" applyFont="1" applyBorder="1" applyAlignment="1">
      <alignment wrapText="1"/>
    </xf>
    <xf numFmtId="0" fontId="22" fillId="11" borderId="12" xfId="0" applyFont="1" applyFill="1" applyBorder="1" applyAlignment="1">
      <alignment wrapText="1"/>
    </xf>
    <xf numFmtId="0" fontId="22" fillId="11" borderId="0" xfId="0" applyFont="1" applyFill="1" applyAlignment="1">
      <alignment wrapText="1"/>
    </xf>
    <xf numFmtId="0" fontId="22" fillId="11" borderId="13" xfId="0" applyFont="1" applyFill="1" applyBorder="1" applyAlignment="1">
      <alignment wrapText="1"/>
    </xf>
    <xf numFmtId="0" fontId="22" fillId="11" borderId="11" xfId="0" applyFont="1" applyFill="1" applyBorder="1" applyAlignment="1">
      <alignment wrapText="1"/>
    </xf>
    <xf numFmtId="0" fontId="22" fillId="11" borderId="8" xfId="0" applyFont="1" applyFill="1" applyBorder="1" applyAlignment="1">
      <alignment wrapText="1"/>
    </xf>
    <xf numFmtId="0" fontId="22" fillId="11" borderId="6" xfId="0" applyFont="1" applyFill="1" applyBorder="1" applyAlignment="1">
      <alignment wrapText="1"/>
    </xf>
    <xf numFmtId="0" fontId="22" fillId="11" borderId="7" xfId="0" applyFont="1" applyFill="1" applyBorder="1" applyAlignment="1">
      <alignment wrapText="1"/>
    </xf>
    <xf numFmtId="0" fontId="22" fillId="11" borderId="5" xfId="0" applyFont="1" applyFill="1" applyBorder="1" applyAlignment="1">
      <alignment wrapText="1"/>
    </xf>
    <xf numFmtId="0" fontId="20" fillId="10" borderId="8" xfId="0" applyFont="1" applyFill="1" applyBorder="1" applyAlignment="1">
      <alignment horizontal="center" wrapText="1"/>
    </xf>
    <xf numFmtId="0" fontId="20" fillId="10" borderId="6" xfId="0" applyFont="1" applyFill="1" applyBorder="1" applyAlignment="1">
      <alignment horizontal="center" wrapText="1"/>
    </xf>
    <xf numFmtId="0" fontId="20" fillId="10" borderId="7" xfId="0" applyFont="1" applyFill="1" applyBorder="1" applyAlignment="1">
      <alignment horizontal="center" wrapText="1"/>
    </xf>
    <xf numFmtId="0" fontId="22" fillId="0" borderId="12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2" fillId="0" borderId="13" xfId="0" applyFont="1" applyBorder="1" applyAlignment="1">
      <alignment horizontal="center" wrapText="1"/>
    </xf>
    <xf numFmtId="0" fontId="22" fillId="11" borderId="12" xfId="0" applyFont="1" applyFill="1" applyBorder="1" applyAlignment="1">
      <alignment horizontal="center" wrapText="1"/>
    </xf>
    <xf numFmtId="0" fontId="22" fillId="11" borderId="0" xfId="0" applyFont="1" applyFill="1" applyAlignment="1">
      <alignment horizontal="center" wrapText="1"/>
    </xf>
    <xf numFmtId="0" fontId="22" fillId="11" borderId="13" xfId="0" applyFont="1" applyFill="1" applyBorder="1" applyAlignment="1">
      <alignment horizontal="center" wrapText="1"/>
    </xf>
    <xf numFmtId="0" fontId="24" fillId="9" borderId="9" xfId="0" applyFont="1" applyFill="1" applyBorder="1" applyAlignment="1">
      <alignment horizontal="center" wrapText="1"/>
    </xf>
    <xf numFmtId="0" fontId="22" fillId="9" borderId="5" xfId="0" applyFont="1" applyFill="1" applyBorder="1" applyAlignment="1">
      <alignment horizontal="center" wrapText="1"/>
    </xf>
    <xf numFmtId="0" fontId="20" fillId="10" borderId="16" xfId="0" applyFont="1" applyFill="1" applyBorder="1" applyAlignment="1">
      <alignment horizontal="center" wrapText="1"/>
    </xf>
    <xf numFmtId="0" fontId="22" fillId="0" borderId="11" xfId="0" applyFont="1" applyBorder="1" applyAlignment="1">
      <alignment horizontal="center" wrapText="1"/>
    </xf>
    <xf numFmtId="0" fontId="22" fillId="11" borderId="11" xfId="0" applyFont="1" applyFill="1" applyBorder="1" applyAlignment="1">
      <alignment horizontal="center" wrapText="1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23" fillId="9" borderId="1" xfId="0" applyFont="1" applyFill="1" applyBorder="1" applyAlignment="1">
      <alignment horizontal="center" wrapText="1"/>
    </xf>
    <xf numFmtId="0" fontId="23" fillId="9" borderId="3" xfId="0" applyFont="1" applyFill="1" applyBorder="1" applyAlignment="1">
      <alignment horizontal="center" wrapText="1"/>
    </xf>
    <xf numFmtId="0" fontId="24" fillId="9" borderId="10" xfId="0" applyFont="1" applyFill="1" applyBorder="1" applyAlignment="1">
      <alignment horizontal="center" wrapText="1"/>
    </xf>
    <xf numFmtId="0" fontId="24" fillId="9" borderId="14" xfId="0" applyFont="1" applyFill="1" applyBorder="1" applyAlignment="1">
      <alignment horizontal="center" wrapText="1"/>
    </xf>
    <xf numFmtId="0" fontId="22" fillId="9" borderId="8" xfId="0" applyFont="1" applyFill="1" applyBorder="1" applyAlignment="1">
      <alignment horizontal="center" wrapText="1"/>
    </xf>
    <xf numFmtId="0" fontId="22" fillId="9" borderId="6" xfId="0" applyFont="1" applyFill="1" applyBorder="1" applyAlignment="1">
      <alignment horizontal="center" wrapText="1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198</v>
      </c>
      <c r="E6" s="68"/>
      <c r="F6" s="69">
        <v>41331</v>
      </c>
      <c r="G6" s="66"/>
      <c r="H6" s="70"/>
      <c r="I6" s="68" t="s">
        <v>199</v>
      </c>
      <c r="J6" s="71" t="s">
        <v>200</v>
      </c>
      <c r="K6" s="73">
        <v>231033</v>
      </c>
      <c r="L6" s="73" t="s">
        <v>159</v>
      </c>
      <c r="M6" s="68"/>
      <c r="N6" s="74"/>
      <c r="O6" s="75" t="s">
        <v>201</v>
      </c>
      <c r="P6" s="76" t="s">
        <v>202</v>
      </c>
      <c r="Q6" s="77" t="s">
        <v>203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C73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32" width="22.7265625" style="2" customWidth="1"/>
    <col min="33" max="33" width="20" style="2" customWidth="1"/>
    <col min="34" max="34" width="25.26953125" style="2" customWidth="1"/>
    <col min="35" max="35" width="25.54296875" style="2" customWidth="1"/>
    <col min="36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48</v>
      </c>
      <c r="F1" s="26">
        <f>COUNTIF(C6:C108,"R*")</f>
        <v>32</v>
      </c>
      <c r="H1" s="27">
        <f>SUM(T6:T109)</f>
        <v>0</v>
      </c>
      <c r="K1" s="27">
        <f>COUNTIF(L6:L179, "French*")</f>
        <v>11</v>
      </c>
      <c r="L1" s="27">
        <f>COUNTIF(L6:L179, "UK*")</f>
        <v>23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  <c r="AF2" s="184" t="s">
        <v>204</v>
      </c>
      <c r="AG2" s="185"/>
      <c r="AH2" s="185"/>
      <c r="AI2" s="185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86" t="s">
        <v>9</v>
      </c>
      <c r="AG3" s="187"/>
      <c r="AH3" s="187"/>
      <c r="AI3" s="159" t="s">
        <v>205</v>
      </c>
      <c r="AJ3" s="1"/>
      <c r="AK3" s="1"/>
    </row>
    <row r="4" spans="1:37" s="4" customFormat="1" ht="30" customHeight="1" x14ac:dyDescent="0.3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188" t="s">
        <v>28</v>
      </c>
      <c r="AG4" s="189"/>
      <c r="AH4" s="189"/>
      <c r="AI4" s="160" t="s">
        <v>206</v>
      </c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150" t="s">
        <v>44</v>
      </c>
      <c r="AG5" s="151" t="s">
        <v>45</v>
      </c>
      <c r="AH5" s="152">
        <v>271322</v>
      </c>
      <c r="AI5" s="161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207</v>
      </c>
      <c r="E6" s="68"/>
      <c r="F6" s="69">
        <v>41381</v>
      </c>
      <c r="G6" s="66"/>
      <c r="H6" s="70" t="s">
        <v>208</v>
      </c>
      <c r="I6" s="68"/>
      <c r="J6" s="71"/>
      <c r="K6" s="72"/>
      <c r="L6" s="73"/>
      <c r="M6" s="68"/>
      <c r="N6" s="74"/>
      <c r="O6" s="75"/>
      <c r="P6" s="76" t="s">
        <v>209</v>
      </c>
      <c r="Q6" s="77" t="s">
        <v>185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53"/>
      <c r="AG6" s="154"/>
      <c r="AH6" s="155"/>
      <c r="AI6" s="162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210</v>
      </c>
      <c r="E7" s="84">
        <v>1</v>
      </c>
      <c r="F7" s="84">
        <v>41383</v>
      </c>
      <c r="G7" s="82"/>
      <c r="H7" s="85"/>
      <c r="I7" s="84" t="s">
        <v>211</v>
      </c>
      <c r="J7" s="86" t="s">
        <v>212</v>
      </c>
      <c r="K7" s="87" t="s">
        <v>213</v>
      </c>
      <c r="L7" s="88" t="s">
        <v>159</v>
      </c>
      <c r="M7" s="84" t="s">
        <v>195</v>
      </c>
      <c r="N7" s="89">
        <v>40</v>
      </c>
      <c r="O7" s="89"/>
      <c r="P7" s="82"/>
      <c r="Q7" s="86" t="s">
        <v>214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56"/>
      <c r="AG7" s="157"/>
      <c r="AH7" s="158"/>
      <c r="AI7" s="163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55</v>
      </c>
      <c r="D8" s="67" t="s">
        <v>161</v>
      </c>
      <c r="E8" s="69">
        <v>7</v>
      </c>
      <c r="F8" s="69">
        <v>41384</v>
      </c>
      <c r="G8" s="76" t="s">
        <v>215</v>
      </c>
      <c r="H8" s="93" t="s">
        <v>216</v>
      </c>
      <c r="I8" s="69" t="s">
        <v>217</v>
      </c>
      <c r="J8" s="77" t="s">
        <v>218</v>
      </c>
      <c r="K8" s="94"/>
      <c r="L8" s="78" t="s">
        <v>46</v>
      </c>
      <c r="M8" s="69" t="s">
        <v>167</v>
      </c>
      <c r="N8" s="75">
        <v>30</v>
      </c>
      <c r="O8" s="75" t="s">
        <v>180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53"/>
      <c r="AG8" s="154"/>
      <c r="AH8" s="155"/>
      <c r="AI8" s="162"/>
      <c r="AJ8" s="1"/>
      <c r="AK8" s="1"/>
    </row>
    <row r="9" spans="1:37" ht="30" customHeight="1" x14ac:dyDescent="0.35">
      <c r="A9" s="81" t="s">
        <v>58</v>
      </c>
      <c r="B9" s="81"/>
      <c r="C9" s="82" t="s">
        <v>184</v>
      </c>
      <c r="D9" s="83" t="s">
        <v>210</v>
      </c>
      <c r="E9" s="84">
        <v>3</v>
      </c>
      <c r="F9" s="84">
        <v>41385</v>
      </c>
      <c r="G9" s="82"/>
      <c r="H9" s="85"/>
      <c r="I9" s="84" t="s">
        <v>219</v>
      </c>
      <c r="J9" s="86" t="s">
        <v>220</v>
      </c>
      <c r="K9" s="87" t="s">
        <v>221</v>
      </c>
      <c r="L9" s="88" t="s">
        <v>46</v>
      </c>
      <c r="M9" s="84" t="s">
        <v>195</v>
      </c>
      <c r="N9" s="89">
        <v>30</v>
      </c>
      <c r="O9" s="89"/>
      <c r="P9" s="82" t="s">
        <v>222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42"/>
      <c r="AG9" s="143"/>
      <c r="AH9" s="144"/>
      <c r="AI9" s="163"/>
      <c r="AJ9" s="1"/>
      <c r="AK9" s="1"/>
    </row>
    <row r="10" spans="1:37" ht="30" customHeight="1" x14ac:dyDescent="0.35">
      <c r="A10" s="92" t="s">
        <v>59</v>
      </c>
      <c r="B10" s="92"/>
      <c r="C10" s="76" t="s">
        <v>184</v>
      </c>
      <c r="D10" s="67" t="s">
        <v>161</v>
      </c>
      <c r="E10" s="69">
        <v>6</v>
      </c>
      <c r="F10" s="69">
        <v>41387</v>
      </c>
      <c r="G10" s="76"/>
      <c r="H10" s="93"/>
      <c r="I10" s="69" t="s">
        <v>223</v>
      </c>
      <c r="J10" s="77" t="s">
        <v>224</v>
      </c>
      <c r="K10" s="94" t="s">
        <v>225</v>
      </c>
      <c r="L10" s="78" t="s">
        <v>46</v>
      </c>
      <c r="M10" s="69" t="s">
        <v>195</v>
      </c>
      <c r="N10" s="75">
        <v>30</v>
      </c>
      <c r="O10" s="75"/>
      <c r="P10" s="76" t="s">
        <v>226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38"/>
      <c r="AG10" s="139"/>
      <c r="AH10" s="140"/>
      <c r="AI10" s="162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55</v>
      </c>
      <c r="D11" s="83" t="s">
        <v>207</v>
      </c>
      <c r="E11" s="84"/>
      <c r="F11" s="84">
        <v>41386</v>
      </c>
      <c r="G11" s="82"/>
      <c r="H11" s="85" t="s">
        <v>208</v>
      </c>
      <c r="I11" s="84"/>
      <c r="J11" s="86"/>
      <c r="K11" s="87"/>
      <c r="L11" s="88"/>
      <c r="M11" s="84"/>
      <c r="N11" s="89"/>
      <c r="O11" s="89"/>
      <c r="P11" s="82" t="s">
        <v>227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42"/>
      <c r="AG11" s="143"/>
      <c r="AH11" s="144"/>
      <c r="AI11" s="163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188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38"/>
      <c r="AG12" s="139"/>
      <c r="AH12" s="140"/>
      <c r="AI12" s="162"/>
      <c r="AJ12" s="136"/>
      <c r="AK12" s="136"/>
    </row>
    <row r="13" spans="1:37" ht="30" customHeight="1" x14ac:dyDescent="0.35">
      <c r="A13" s="81" t="s">
        <v>62</v>
      </c>
      <c r="B13" s="81"/>
      <c r="C13" s="97" t="s">
        <v>184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228</v>
      </c>
      <c r="L13" s="103" t="s">
        <v>46</v>
      </c>
      <c r="M13" s="104" t="s">
        <v>229</v>
      </c>
      <c r="N13" s="105" t="s">
        <v>230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42"/>
      <c r="AG13" s="143"/>
      <c r="AH13" s="144"/>
      <c r="AI13" s="163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231</v>
      </c>
      <c r="L14" s="116" t="s">
        <v>46</v>
      </c>
      <c r="M14" s="117"/>
      <c r="N14" s="118">
        <v>33</v>
      </c>
      <c r="O14" s="118"/>
      <c r="P14" s="76" t="s">
        <v>232</v>
      </c>
      <c r="Q14" s="114" t="s">
        <v>214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38"/>
      <c r="AG14" s="139"/>
      <c r="AH14" s="140"/>
      <c r="AI14" s="162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233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42"/>
      <c r="AG15" s="143"/>
      <c r="AH15" s="144"/>
      <c r="AI15" s="163"/>
      <c r="AJ15" s="1"/>
      <c r="AK15" s="1"/>
    </row>
    <row r="16" spans="1:37" ht="30" customHeight="1" x14ac:dyDescent="0.35">
      <c r="A16" s="92" t="s">
        <v>65</v>
      </c>
      <c r="B16" s="92"/>
      <c r="C16" s="76" t="s">
        <v>184</v>
      </c>
      <c r="D16" s="67" t="s">
        <v>196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38"/>
      <c r="AG16" s="139"/>
      <c r="AH16" s="140"/>
      <c r="AI16" s="162"/>
      <c r="AJ16" s="1"/>
      <c r="AK16" s="1"/>
    </row>
    <row r="17" spans="1:37" ht="30" customHeight="1" x14ac:dyDescent="0.35">
      <c r="A17" s="81" t="s">
        <v>66</v>
      </c>
      <c r="B17" s="81"/>
      <c r="C17" s="82" t="s">
        <v>55</v>
      </c>
      <c r="D17" s="83" t="s">
        <v>210</v>
      </c>
      <c r="E17" s="84">
        <v>10</v>
      </c>
      <c r="F17" s="84">
        <v>41394</v>
      </c>
      <c r="G17" s="82" t="s">
        <v>234</v>
      </c>
      <c r="H17" s="85"/>
      <c r="I17" s="84" t="s">
        <v>235</v>
      </c>
      <c r="J17" s="86" t="s">
        <v>236</v>
      </c>
      <c r="K17" s="87" t="s">
        <v>237</v>
      </c>
      <c r="L17" s="88" t="s">
        <v>46</v>
      </c>
      <c r="M17" s="84" t="s">
        <v>164</v>
      </c>
      <c r="N17" s="89">
        <v>40</v>
      </c>
      <c r="O17" s="89"/>
      <c r="P17" s="82"/>
      <c r="Q17" s="86" t="s">
        <v>238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42" t="s">
        <v>239</v>
      </c>
      <c r="AG17" s="143" t="s">
        <v>240</v>
      </c>
      <c r="AH17" s="144">
        <v>240630</v>
      </c>
      <c r="AI17" s="163" t="s">
        <v>241</v>
      </c>
      <c r="AJ17" s="1"/>
      <c r="AK17" s="1"/>
    </row>
    <row r="18" spans="1:37" ht="30" customHeight="1" x14ac:dyDescent="0.35">
      <c r="A18" s="92" t="s">
        <v>67</v>
      </c>
      <c r="B18" s="92"/>
      <c r="C18" s="76" t="s">
        <v>184</v>
      </c>
      <c r="D18" s="67" t="s">
        <v>210</v>
      </c>
      <c r="E18" s="69">
        <v>11</v>
      </c>
      <c r="F18" s="69">
        <v>41398</v>
      </c>
      <c r="G18" s="76"/>
      <c r="H18" s="93"/>
      <c r="I18" s="69" t="s">
        <v>242</v>
      </c>
      <c r="J18" s="77" t="s">
        <v>243</v>
      </c>
      <c r="K18" s="94" t="s">
        <v>237</v>
      </c>
      <c r="L18" s="78" t="s">
        <v>159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38"/>
      <c r="AG18" s="139"/>
      <c r="AH18" s="140"/>
      <c r="AI18" s="162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55</v>
      </c>
      <c r="D19" s="83" t="s">
        <v>174</v>
      </c>
      <c r="E19" s="84"/>
      <c r="F19" s="84">
        <v>41401</v>
      </c>
      <c r="G19" s="82" t="s">
        <v>244</v>
      </c>
      <c r="H19" s="85"/>
      <c r="I19" s="84" t="s">
        <v>245</v>
      </c>
      <c r="J19" s="86" t="s">
        <v>246</v>
      </c>
      <c r="K19" s="87" t="s">
        <v>247</v>
      </c>
      <c r="L19" s="88" t="s">
        <v>159</v>
      </c>
      <c r="M19" s="84" t="s">
        <v>164</v>
      </c>
      <c r="N19" s="89">
        <v>32</v>
      </c>
      <c r="O19" s="89" t="s">
        <v>248</v>
      </c>
      <c r="P19" s="82" t="s">
        <v>249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42" t="s">
        <v>250</v>
      </c>
      <c r="AG19" s="143" t="s">
        <v>251</v>
      </c>
      <c r="AH19" s="144">
        <v>240730</v>
      </c>
      <c r="AI19" s="163" t="s">
        <v>252</v>
      </c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55</v>
      </c>
      <c r="D20" s="67" t="s">
        <v>163</v>
      </c>
      <c r="E20" s="69"/>
      <c r="F20" s="69">
        <v>41400</v>
      </c>
      <c r="G20" s="76"/>
      <c r="H20" s="93" t="s">
        <v>253</v>
      </c>
      <c r="I20" s="69" t="s">
        <v>254</v>
      </c>
      <c r="J20" s="77" t="s">
        <v>255</v>
      </c>
      <c r="K20" s="94" t="s">
        <v>256</v>
      </c>
      <c r="L20" s="78" t="s">
        <v>159</v>
      </c>
      <c r="M20" s="69" t="s">
        <v>164</v>
      </c>
      <c r="N20" s="75">
        <v>32</v>
      </c>
      <c r="O20" s="75"/>
      <c r="P20" s="76" t="s">
        <v>257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38"/>
      <c r="AG20" s="139"/>
      <c r="AH20" s="140"/>
      <c r="AI20" s="14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55</v>
      </c>
      <c r="D21" s="83" t="s">
        <v>174</v>
      </c>
      <c r="E21" s="84"/>
      <c r="F21" s="84">
        <v>41403</v>
      </c>
      <c r="G21" s="82"/>
      <c r="H21" s="85" t="s">
        <v>258</v>
      </c>
      <c r="I21" s="84" t="s">
        <v>259</v>
      </c>
      <c r="J21" s="86" t="s">
        <v>260</v>
      </c>
      <c r="K21" s="87" t="s">
        <v>261</v>
      </c>
      <c r="L21" s="88" t="s">
        <v>159</v>
      </c>
      <c r="M21" s="84"/>
      <c r="N21" s="89"/>
      <c r="O21" s="89"/>
      <c r="P21" s="82" t="s">
        <v>257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42"/>
      <c r="AG21" s="143"/>
      <c r="AH21" s="144"/>
      <c r="AI21" s="145"/>
      <c r="AJ21" s="1"/>
      <c r="AK21" s="1"/>
    </row>
    <row r="22" spans="1:37" ht="30" customHeight="1" x14ac:dyDescent="0.35">
      <c r="A22" s="92" t="s">
        <v>71</v>
      </c>
      <c r="B22" s="92"/>
      <c r="C22" s="76" t="s">
        <v>55</v>
      </c>
      <c r="D22" s="67" t="s">
        <v>171</v>
      </c>
      <c r="E22" s="69"/>
      <c r="F22" s="69">
        <v>41404</v>
      </c>
      <c r="G22" s="76" t="s">
        <v>262</v>
      </c>
      <c r="H22" s="93"/>
      <c r="I22" s="69" t="s">
        <v>263</v>
      </c>
      <c r="J22" s="77" t="s">
        <v>264</v>
      </c>
      <c r="K22" s="94" t="s">
        <v>265</v>
      </c>
      <c r="L22" s="78" t="s">
        <v>46</v>
      </c>
      <c r="M22" s="69" t="s">
        <v>266</v>
      </c>
      <c r="N22" s="75">
        <v>40</v>
      </c>
      <c r="O22" s="75" t="s">
        <v>267</v>
      </c>
      <c r="P22" s="76" t="s">
        <v>268</v>
      </c>
      <c r="Q22" s="77" t="s">
        <v>175</v>
      </c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38"/>
      <c r="AG22" s="139"/>
      <c r="AH22" s="140"/>
      <c r="AI22" s="141"/>
      <c r="AJ22" s="1"/>
      <c r="AK22" s="1"/>
    </row>
    <row r="23" spans="1:37" ht="30" customHeight="1" x14ac:dyDescent="0.35">
      <c r="A23" s="81" t="s">
        <v>72</v>
      </c>
      <c r="B23" s="81"/>
      <c r="C23" s="82" t="s">
        <v>184</v>
      </c>
      <c r="D23" s="83" t="s">
        <v>174</v>
      </c>
      <c r="E23" s="84"/>
      <c r="F23" s="84">
        <v>41411</v>
      </c>
      <c r="G23" s="82"/>
      <c r="H23" s="85" t="s">
        <v>269</v>
      </c>
      <c r="I23" s="84" t="s">
        <v>270</v>
      </c>
      <c r="J23" s="86" t="s">
        <v>271</v>
      </c>
      <c r="K23" s="87" t="s">
        <v>272</v>
      </c>
      <c r="L23" s="88" t="s">
        <v>159</v>
      </c>
      <c r="M23" s="84" t="s">
        <v>173</v>
      </c>
      <c r="N23" s="89">
        <v>35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42"/>
      <c r="AG23" s="143"/>
      <c r="AH23" s="144"/>
      <c r="AI23" s="145"/>
      <c r="AJ23" s="1"/>
      <c r="AK23" s="1"/>
    </row>
    <row r="24" spans="1:37" ht="30" customHeight="1" x14ac:dyDescent="0.35">
      <c r="A24" s="92" t="s">
        <v>73</v>
      </c>
      <c r="B24" s="92"/>
      <c r="C24" s="76" t="s">
        <v>184</v>
      </c>
      <c r="D24" s="67" t="s">
        <v>273</v>
      </c>
      <c r="E24" s="69"/>
      <c r="F24" s="69">
        <v>41416</v>
      </c>
      <c r="G24" s="76"/>
      <c r="H24" s="93"/>
      <c r="I24" s="69" t="s">
        <v>274</v>
      </c>
      <c r="J24" s="77" t="s">
        <v>191</v>
      </c>
      <c r="K24" s="94" t="s">
        <v>275</v>
      </c>
      <c r="L24" s="78" t="s">
        <v>46</v>
      </c>
      <c r="M24" s="69" t="s">
        <v>165</v>
      </c>
      <c r="N24" s="75"/>
      <c r="O24" s="75" t="s">
        <v>276</v>
      </c>
      <c r="P24" s="76" t="s">
        <v>277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38"/>
      <c r="AG24" s="139"/>
      <c r="AH24" s="140"/>
      <c r="AI24" s="141"/>
      <c r="AJ24" s="1"/>
      <c r="AK24" s="1"/>
    </row>
    <row r="25" spans="1:37" ht="30" customHeight="1" x14ac:dyDescent="0.35">
      <c r="A25" s="81" t="s">
        <v>74</v>
      </c>
      <c r="B25" s="81"/>
      <c r="C25" s="82" t="s">
        <v>55</v>
      </c>
      <c r="D25" s="83" t="s">
        <v>161</v>
      </c>
      <c r="E25" s="84">
        <v>13</v>
      </c>
      <c r="F25" s="84">
        <v>41413</v>
      </c>
      <c r="G25" s="82" t="s">
        <v>278</v>
      </c>
      <c r="H25" s="85"/>
      <c r="I25" s="84" t="s">
        <v>279</v>
      </c>
      <c r="J25" s="86" t="s">
        <v>280</v>
      </c>
      <c r="K25" s="87" t="s">
        <v>281</v>
      </c>
      <c r="L25" s="88" t="s">
        <v>159</v>
      </c>
      <c r="M25" s="84" t="s">
        <v>164</v>
      </c>
      <c r="N25" s="89">
        <v>30</v>
      </c>
      <c r="O25" s="89"/>
      <c r="P25" s="82"/>
      <c r="Q25" s="86" t="s">
        <v>282</v>
      </c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42"/>
      <c r="AG25" s="143"/>
      <c r="AH25" s="144"/>
      <c r="AI25" s="145"/>
      <c r="AJ25" s="1"/>
      <c r="AK25" s="1"/>
    </row>
    <row r="26" spans="1:37" ht="30" customHeight="1" x14ac:dyDescent="0.35">
      <c r="A26" s="92" t="s">
        <v>75</v>
      </c>
      <c r="B26" s="92"/>
      <c r="C26" s="76" t="s">
        <v>184</v>
      </c>
      <c r="D26" s="67" t="s">
        <v>174</v>
      </c>
      <c r="E26" s="69"/>
      <c r="F26" s="69">
        <v>941414</v>
      </c>
      <c r="G26" s="76"/>
      <c r="H26" s="93"/>
      <c r="I26" s="181" t="s">
        <v>283</v>
      </c>
      <c r="J26" s="182"/>
      <c r="K26" s="183"/>
      <c r="L26" s="78"/>
      <c r="M26" s="69" t="s">
        <v>284</v>
      </c>
      <c r="N26" s="75">
        <v>20</v>
      </c>
      <c r="O26" s="75" t="s">
        <v>285</v>
      </c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38"/>
      <c r="AG26" s="139"/>
      <c r="AH26" s="140"/>
      <c r="AI26" s="141"/>
      <c r="AJ26" s="1"/>
      <c r="AK26" s="1"/>
    </row>
    <row r="27" spans="1:37" ht="30" customHeight="1" x14ac:dyDescent="0.35">
      <c r="A27" s="81" t="s">
        <v>76</v>
      </c>
      <c r="B27" s="81"/>
      <c r="C27" s="82" t="s">
        <v>184</v>
      </c>
      <c r="D27" s="83" t="s">
        <v>273</v>
      </c>
      <c r="E27" s="84"/>
      <c r="F27" s="84">
        <v>41417</v>
      </c>
      <c r="G27" s="82"/>
      <c r="H27" s="85"/>
      <c r="I27" s="84" t="s">
        <v>286</v>
      </c>
      <c r="J27" s="86" t="s">
        <v>287</v>
      </c>
      <c r="K27" s="87"/>
      <c r="L27" s="88"/>
      <c r="M27" s="84" t="s">
        <v>288</v>
      </c>
      <c r="N27" s="89">
        <v>30</v>
      </c>
      <c r="O27" s="89" t="s">
        <v>289</v>
      </c>
      <c r="P27" s="82" t="s">
        <v>290</v>
      </c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42"/>
      <c r="AG27" s="143"/>
      <c r="AH27" s="144"/>
      <c r="AI27" s="145"/>
      <c r="AJ27" s="1"/>
      <c r="AK27" s="1"/>
    </row>
    <row r="28" spans="1:37" ht="30" customHeight="1" x14ac:dyDescent="0.35">
      <c r="A28" s="92" t="s">
        <v>77</v>
      </c>
      <c r="B28" s="92" t="s">
        <v>72</v>
      </c>
      <c r="C28" s="76" t="s">
        <v>55</v>
      </c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38"/>
      <c r="AG28" s="139"/>
      <c r="AH28" s="140"/>
      <c r="AI28" s="141"/>
      <c r="AJ28" s="1"/>
      <c r="AK28" s="1"/>
    </row>
    <row r="29" spans="1:37" ht="30" customHeight="1" x14ac:dyDescent="0.35">
      <c r="A29" s="81" t="s">
        <v>78</v>
      </c>
      <c r="B29" s="81"/>
      <c r="C29" s="82" t="s">
        <v>184</v>
      </c>
      <c r="D29" s="83" t="s">
        <v>161</v>
      </c>
      <c r="E29" s="84">
        <v>12</v>
      </c>
      <c r="F29" s="84">
        <v>41421</v>
      </c>
      <c r="G29" s="82"/>
      <c r="H29" s="85"/>
      <c r="I29" s="84" t="s">
        <v>291</v>
      </c>
      <c r="J29" s="86" t="s">
        <v>292</v>
      </c>
      <c r="K29" s="87" t="s">
        <v>293</v>
      </c>
      <c r="L29" s="88" t="s">
        <v>159</v>
      </c>
      <c r="M29" s="84" t="s">
        <v>164</v>
      </c>
      <c r="N29" s="89">
        <v>50</v>
      </c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42"/>
      <c r="AG29" s="143"/>
      <c r="AH29" s="144"/>
      <c r="AI29" s="145"/>
      <c r="AJ29" s="1"/>
      <c r="AK29" s="1"/>
    </row>
    <row r="30" spans="1:37" ht="30" customHeight="1" x14ac:dyDescent="0.35">
      <c r="A30" s="92" t="s">
        <v>79</v>
      </c>
      <c r="B30" s="92"/>
      <c r="C30" s="76" t="s">
        <v>55</v>
      </c>
      <c r="D30" s="67" t="s">
        <v>187</v>
      </c>
      <c r="E30" s="69"/>
      <c r="F30" s="69"/>
      <c r="G30" s="76" t="s">
        <v>294</v>
      </c>
      <c r="H30" s="93"/>
      <c r="I30" s="69" t="s">
        <v>295</v>
      </c>
      <c r="J30" s="77" t="s">
        <v>296</v>
      </c>
      <c r="K30" s="94" t="s">
        <v>297</v>
      </c>
      <c r="L30" s="78" t="s">
        <v>159</v>
      </c>
      <c r="M30" s="69" t="s">
        <v>298</v>
      </c>
      <c r="N30" s="75"/>
      <c r="O30" s="75" t="s">
        <v>176</v>
      </c>
      <c r="P30" s="76" t="s">
        <v>299</v>
      </c>
      <c r="Q30" s="77" t="s">
        <v>169</v>
      </c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38"/>
      <c r="AG30" s="139"/>
      <c r="AH30" s="140"/>
      <c r="AI30" s="141"/>
      <c r="AJ30" s="1"/>
      <c r="AK30" s="1"/>
    </row>
    <row r="31" spans="1:37" ht="30" customHeight="1" x14ac:dyDescent="0.35">
      <c r="A31" s="81" t="s">
        <v>80</v>
      </c>
      <c r="B31" s="81"/>
      <c r="C31" s="82" t="s">
        <v>184</v>
      </c>
      <c r="D31" s="83"/>
      <c r="E31" s="84"/>
      <c r="F31" s="84">
        <v>41423</v>
      </c>
      <c r="G31" s="82"/>
      <c r="H31" s="85" t="s">
        <v>300</v>
      </c>
      <c r="I31" s="84" t="s">
        <v>197</v>
      </c>
      <c r="J31" s="86" t="s">
        <v>301</v>
      </c>
      <c r="K31" s="87" t="s">
        <v>302</v>
      </c>
      <c r="L31" s="88" t="s">
        <v>159</v>
      </c>
      <c r="M31" s="84"/>
      <c r="N31" s="89"/>
      <c r="O31" s="89" t="s">
        <v>181</v>
      </c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42"/>
      <c r="AG31" s="143"/>
      <c r="AH31" s="144"/>
      <c r="AI31" s="145"/>
      <c r="AJ31" s="1"/>
      <c r="AK31" s="1"/>
    </row>
    <row r="32" spans="1:37" ht="30" customHeight="1" x14ac:dyDescent="0.35">
      <c r="A32" s="92" t="s">
        <v>81</v>
      </c>
      <c r="B32" s="92"/>
      <c r="C32" s="76" t="s">
        <v>184</v>
      </c>
      <c r="D32" s="67" t="s">
        <v>303</v>
      </c>
      <c r="E32" s="69"/>
      <c r="F32" s="69">
        <v>41427</v>
      </c>
      <c r="G32" s="76"/>
      <c r="H32" s="93" t="s">
        <v>304</v>
      </c>
      <c r="I32" s="69" t="s">
        <v>305</v>
      </c>
      <c r="J32" s="77" t="s">
        <v>306</v>
      </c>
      <c r="K32" s="94" t="s">
        <v>307</v>
      </c>
      <c r="L32" s="78" t="s">
        <v>159</v>
      </c>
      <c r="M32" s="69" t="s">
        <v>308</v>
      </c>
      <c r="N32" s="75" t="s">
        <v>193</v>
      </c>
      <c r="O32" s="75"/>
      <c r="P32" s="76" t="s">
        <v>309</v>
      </c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38"/>
      <c r="AG32" s="139"/>
      <c r="AH32" s="140"/>
      <c r="AI32" s="141"/>
      <c r="AJ32" s="1"/>
      <c r="AK32" s="1"/>
    </row>
    <row r="33" spans="1:37" ht="30" customHeight="1" x14ac:dyDescent="0.35">
      <c r="A33" s="123" t="s">
        <v>82</v>
      </c>
      <c r="B33" s="123" t="s">
        <v>81</v>
      </c>
      <c r="C33" s="82" t="s">
        <v>55</v>
      </c>
      <c r="D33" s="83" t="s">
        <v>174</v>
      </c>
      <c r="E33" s="84"/>
      <c r="F33" s="84">
        <v>41426</v>
      </c>
      <c r="G33" s="82"/>
      <c r="H33" s="85" t="s">
        <v>310</v>
      </c>
      <c r="I33" s="84"/>
      <c r="J33" s="86"/>
      <c r="K33" s="87"/>
      <c r="L33" s="88"/>
      <c r="M33" s="84"/>
      <c r="N33" s="89"/>
      <c r="O33" s="89"/>
      <c r="P33" s="82" t="s">
        <v>311</v>
      </c>
      <c r="Q33" s="86" t="s">
        <v>312</v>
      </c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42"/>
      <c r="AG33" s="143"/>
      <c r="AH33" s="144"/>
      <c r="AI33" s="145"/>
      <c r="AJ33" s="1"/>
      <c r="AK33" s="1"/>
    </row>
    <row r="34" spans="1:37" ht="30" customHeight="1" x14ac:dyDescent="0.35">
      <c r="A34" s="92" t="s">
        <v>83</v>
      </c>
      <c r="B34" s="92"/>
      <c r="C34" s="76" t="s">
        <v>55</v>
      </c>
      <c r="D34" s="67" t="s">
        <v>174</v>
      </c>
      <c r="E34" s="69"/>
      <c r="F34" s="69">
        <v>41429</v>
      </c>
      <c r="G34" s="76"/>
      <c r="H34" s="93" t="s">
        <v>313</v>
      </c>
      <c r="I34" s="69"/>
      <c r="J34" s="77"/>
      <c r="K34" s="94"/>
      <c r="L34" s="78"/>
      <c r="M34" s="69" t="s">
        <v>314</v>
      </c>
      <c r="N34" s="75">
        <v>44</v>
      </c>
      <c r="O34" s="75"/>
      <c r="P34" s="76" t="s">
        <v>315</v>
      </c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38"/>
      <c r="AG34" s="139"/>
      <c r="AH34" s="140"/>
      <c r="AI34" s="141"/>
      <c r="AJ34" s="1"/>
      <c r="AK34" s="1"/>
    </row>
    <row r="35" spans="1:37" ht="30" customHeight="1" x14ac:dyDescent="0.35">
      <c r="A35" s="81" t="s">
        <v>84</v>
      </c>
      <c r="B35" s="81"/>
      <c r="C35" s="82" t="s">
        <v>184</v>
      </c>
      <c r="D35" s="83" t="s">
        <v>273</v>
      </c>
      <c r="E35" s="84"/>
      <c r="F35" s="84">
        <v>41432</v>
      </c>
      <c r="G35" s="82"/>
      <c r="H35" s="85"/>
      <c r="I35" s="84" t="s">
        <v>316</v>
      </c>
      <c r="J35" s="86" t="s">
        <v>317</v>
      </c>
      <c r="K35" s="87" t="s">
        <v>318</v>
      </c>
      <c r="L35" s="88"/>
      <c r="M35" s="84" t="s">
        <v>319</v>
      </c>
      <c r="N35" s="89" t="s">
        <v>162</v>
      </c>
      <c r="O35" s="89"/>
      <c r="P35" s="82" t="s">
        <v>320</v>
      </c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42"/>
      <c r="AG35" s="143"/>
      <c r="AH35" s="144"/>
      <c r="AI35" s="145"/>
      <c r="AJ35" s="1"/>
      <c r="AK35" s="1"/>
    </row>
    <row r="36" spans="1:37" ht="30" customHeight="1" x14ac:dyDescent="0.35">
      <c r="A36" s="92" t="s">
        <v>85</v>
      </c>
      <c r="B36" s="92"/>
      <c r="C36" s="76" t="s">
        <v>184</v>
      </c>
      <c r="D36" s="67">
        <v>999</v>
      </c>
      <c r="E36" s="69"/>
      <c r="F36" s="69">
        <v>41431</v>
      </c>
      <c r="G36" s="76"/>
      <c r="H36" s="93" t="s">
        <v>313</v>
      </c>
      <c r="I36" s="69"/>
      <c r="J36" s="77"/>
      <c r="K36" s="94"/>
      <c r="L36" s="78"/>
      <c r="M36" s="69"/>
      <c r="N36" s="75" t="s">
        <v>177</v>
      </c>
      <c r="O36" s="75"/>
      <c r="P36" s="76" t="s">
        <v>321</v>
      </c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38"/>
      <c r="AG36" s="139"/>
      <c r="AH36" s="140"/>
      <c r="AI36" s="141"/>
      <c r="AJ36" s="1"/>
      <c r="AK36" s="1"/>
    </row>
    <row r="37" spans="1:37" ht="30" customHeight="1" x14ac:dyDescent="0.35">
      <c r="A37" s="81" t="s">
        <v>86</v>
      </c>
      <c r="B37" s="81"/>
      <c r="C37" s="82" t="s">
        <v>184</v>
      </c>
      <c r="D37" s="83" t="s">
        <v>174</v>
      </c>
      <c r="E37" s="84"/>
      <c r="F37" s="84">
        <v>41430</v>
      </c>
      <c r="G37" s="82"/>
      <c r="H37" s="85" t="s">
        <v>322</v>
      </c>
      <c r="I37" s="84"/>
      <c r="J37" s="86"/>
      <c r="K37" s="87"/>
      <c r="L37" s="88"/>
      <c r="M37" s="84" t="s">
        <v>168</v>
      </c>
      <c r="N37" s="89" t="s">
        <v>323</v>
      </c>
      <c r="O37" s="89"/>
      <c r="P37" s="82" t="s">
        <v>324</v>
      </c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42"/>
      <c r="AG37" s="143"/>
      <c r="AH37" s="144"/>
      <c r="AI37" s="145"/>
      <c r="AJ37" s="1"/>
      <c r="AK37" s="1"/>
    </row>
    <row r="38" spans="1:37" ht="30" customHeight="1" x14ac:dyDescent="0.35">
      <c r="A38" s="92" t="s">
        <v>87</v>
      </c>
      <c r="B38" s="92"/>
      <c r="C38" s="76" t="s">
        <v>184</v>
      </c>
      <c r="D38" s="67" t="s">
        <v>163</v>
      </c>
      <c r="E38" s="69"/>
      <c r="F38" s="69">
        <v>41435</v>
      </c>
      <c r="G38" s="76"/>
      <c r="H38" s="93"/>
      <c r="I38" s="69"/>
      <c r="J38" s="77"/>
      <c r="K38" s="94"/>
      <c r="L38" s="78"/>
      <c r="M38" s="84" t="s">
        <v>168</v>
      </c>
      <c r="N38" s="75">
        <v>35</v>
      </c>
      <c r="O38" s="75"/>
      <c r="P38" s="76" t="s">
        <v>325</v>
      </c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38"/>
      <c r="AG38" s="139"/>
      <c r="AH38" s="140"/>
      <c r="AI38" s="141"/>
      <c r="AJ38" s="1"/>
      <c r="AK38" s="1"/>
    </row>
    <row r="39" spans="1:37" ht="30" customHeight="1" x14ac:dyDescent="0.35">
      <c r="A39" s="81" t="s">
        <v>88</v>
      </c>
      <c r="B39" s="81"/>
      <c r="C39" s="82" t="s">
        <v>184</v>
      </c>
      <c r="D39" s="83" t="s">
        <v>174</v>
      </c>
      <c r="E39" s="84"/>
      <c r="F39" s="84">
        <v>41440</v>
      </c>
      <c r="G39" s="82"/>
      <c r="H39" s="85" t="s">
        <v>313</v>
      </c>
      <c r="I39" s="84"/>
      <c r="J39" s="86"/>
      <c r="K39" s="87"/>
      <c r="L39" s="88"/>
      <c r="M39" s="84"/>
      <c r="N39" s="89" t="s">
        <v>162</v>
      </c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42"/>
      <c r="AG39" s="143"/>
      <c r="AH39" s="144"/>
      <c r="AI39" s="145"/>
      <c r="AJ39" s="1"/>
      <c r="AK39" s="1"/>
    </row>
    <row r="40" spans="1:37" ht="30" customHeight="1" x14ac:dyDescent="0.35">
      <c r="A40" s="92" t="s">
        <v>89</v>
      </c>
      <c r="B40" s="92"/>
      <c r="C40" s="76" t="s">
        <v>184</v>
      </c>
      <c r="D40" s="67"/>
      <c r="E40" s="69"/>
      <c r="F40" s="69">
        <v>41439</v>
      </c>
      <c r="G40" s="76"/>
      <c r="H40" s="93"/>
      <c r="I40" s="69"/>
      <c r="J40" s="77"/>
      <c r="K40" s="94"/>
      <c r="L40" s="78"/>
      <c r="M40" s="69" t="s">
        <v>326</v>
      </c>
      <c r="N40" s="75" t="s">
        <v>170</v>
      </c>
      <c r="O40" s="75"/>
      <c r="P40" s="76" t="s">
        <v>327</v>
      </c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38"/>
      <c r="AG40" s="139"/>
      <c r="AH40" s="140"/>
      <c r="AI40" s="141"/>
      <c r="AJ40" s="1"/>
      <c r="AK40" s="1"/>
    </row>
    <row r="41" spans="1:37" ht="30" customHeight="1" x14ac:dyDescent="0.35">
      <c r="A41" s="81" t="s">
        <v>90</v>
      </c>
      <c r="B41" s="81"/>
      <c r="C41" s="82" t="s">
        <v>184</v>
      </c>
      <c r="D41" s="83" t="s">
        <v>174</v>
      </c>
      <c r="E41" s="84"/>
      <c r="F41" s="84">
        <v>41438</v>
      </c>
      <c r="G41" s="82"/>
      <c r="H41" s="85"/>
      <c r="I41" s="84"/>
      <c r="J41" s="86"/>
      <c r="K41" s="87"/>
      <c r="L41" s="88"/>
      <c r="M41" s="84"/>
      <c r="N41" s="89" t="s">
        <v>162</v>
      </c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42"/>
      <c r="AG41" s="143"/>
      <c r="AH41" s="144"/>
      <c r="AI41" s="145"/>
      <c r="AJ41" s="1"/>
      <c r="AK41" s="1"/>
    </row>
    <row r="42" spans="1:37" ht="30" customHeight="1" x14ac:dyDescent="0.35">
      <c r="A42" s="92" t="s">
        <v>91</v>
      </c>
      <c r="B42" s="92"/>
      <c r="C42" s="76" t="s">
        <v>184</v>
      </c>
      <c r="D42" s="67" t="s">
        <v>174</v>
      </c>
      <c r="E42" s="69"/>
      <c r="F42" s="69">
        <v>41443</v>
      </c>
      <c r="G42" s="76"/>
      <c r="H42" s="93"/>
      <c r="I42" s="181" t="s">
        <v>189</v>
      </c>
      <c r="J42" s="182"/>
      <c r="K42" s="183"/>
      <c r="L42" s="78"/>
      <c r="M42" s="69" t="s">
        <v>328</v>
      </c>
      <c r="N42" s="75" t="s">
        <v>162</v>
      </c>
      <c r="O42" s="75" t="s">
        <v>329</v>
      </c>
      <c r="P42" s="76" t="s">
        <v>330</v>
      </c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38"/>
      <c r="AG42" s="139"/>
      <c r="AH42" s="140"/>
      <c r="AI42" s="141"/>
      <c r="AJ42" s="1"/>
      <c r="AK42" s="1"/>
    </row>
    <row r="43" spans="1:37" ht="30" customHeight="1" x14ac:dyDescent="0.35">
      <c r="A43" s="81" t="s">
        <v>92</v>
      </c>
      <c r="B43" s="81" t="s">
        <v>110</v>
      </c>
      <c r="C43" s="82" t="s">
        <v>55</v>
      </c>
      <c r="D43" s="164" t="s">
        <v>174</v>
      </c>
      <c r="E43" s="84"/>
      <c r="F43" s="84">
        <v>41445</v>
      </c>
      <c r="G43" s="82"/>
      <c r="H43" s="85" t="s">
        <v>331</v>
      </c>
      <c r="I43" s="84" t="s">
        <v>332</v>
      </c>
      <c r="J43" s="86" t="s">
        <v>333</v>
      </c>
      <c r="K43" s="87" t="s">
        <v>334</v>
      </c>
      <c r="L43" s="88"/>
      <c r="M43" s="84" t="s">
        <v>168</v>
      </c>
      <c r="N43" s="89">
        <v>60</v>
      </c>
      <c r="O43" s="89"/>
      <c r="P43" s="82" t="s">
        <v>335</v>
      </c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42"/>
      <c r="AG43" s="143"/>
      <c r="AH43" s="144"/>
      <c r="AI43" s="145"/>
      <c r="AJ43" s="1"/>
      <c r="AK43" s="1"/>
    </row>
    <row r="44" spans="1:37" ht="30" customHeight="1" x14ac:dyDescent="0.35">
      <c r="A44" s="92" t="s">
        <v>93</v>
      </c>
      <c r="B44" s="92"/>
      <c r="C44" s="76" t="s">
        <v>184</v>
      </c>
      <c r="D44" s="67" t="s">
        <v>174</v>
      </c>
      <c r="E44" s="69"/>
      <c r="F44" s="69">
        <v>41446</v>
      </c>
      <c r="G44" s="76"/>
      <c r="H44" s="93" t="s">
        <v>336</v>
      </c>
      <c r="I44" s="69" t="s">
        <v>337</v>
      </c>
      <c r="J44" s="77" t="s">
        <v>338</v>
      </c>
      <c r="K44" s="94" t="s">
        <v>339</v>
      </c>
      <c r="L44" s="78"/>
      <c r="M44" s="69" t="s">
        <v>340</v>
      </c>
      <c r="N44" s="75" t="s">
        <v>341</v>
      </c>
      <c r="O44" s="75"/>
      <c r="P44" s="76" t="s">
        <v>342</v>
      </c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38"/>
      <c r="AG44" s="139"/>
      <c r="AH44" s="140"/>
      <c r="AI44" s="141"/>
      <c r="AJ44" s="1"/>
      <c r="AK44" s="1"/>
    </row>
    <row r="45" spans="1:37" ht="30" customHeight="1" x14ac:dyDescent="0.35">
      <c r="A45" s="81" t="s">
        <v>94</v>
      </c>
      <c r="B45" s="81"/>
      <c r="C45" s="82" t="s">
        <v>184</v>
      </c>
      <c r="D45" s="83" t="s">
        <v>174</v>
      </c>
      <c r="E45" s="84"/>
      <c r="F45" s="84">
        <v>41447</v>
      </c>
      <c r="G45" s="82"/>
      <c r="H45" s="85" t="s">
        <v>343</v>
      </c>
      <c r="I45" s="84"/>
      <c r="J45" s="86"/>
      <c r="K45" s="87"/>
      <c r="L45" s="88"/>
      <c r="M45" s="84" t="s">
        <v>168</v>
      </c>
      <c r="N45" s="89">
        <v>60</v>
      </c>
      <c r="O45" s="89"/>
      <c r="P45" s="82" t="s">
        <v>344</v>
      </c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42"/>
      <c r="AG45" s="143"/>
      <c r="AH45" s="144"/>
      <c r="AI45" s="145"/>
      <c r="AJ45" s="1"/>
      <c r="AK45" s="1"/>
    </row>
    <row r="46" spans="1:37" ht="30" customHeight="1" x14ac:dyDescent="0.35">
      <c r="A46" s="92" t="s">
        <v>95</v>
      </c>
      <c r="B46" s="92"/>
      <c r="C46" s="76" t="s">
        <v>184</v>
      </c>
      <c r="D46" s="83" t="s">
        <v>174</v>
      </c>
      <c r="E46" s="69"/>
      <c r="F46" s="69">
        <v>41449</v>
      </c>
      <c r="G46" s="76"/>
      <c r="H46" s="93" t="s">
        <v>345</v>
      </c>
      <c r="I46" s="69"/>
      <c r="J46" s="77"/>
      <c r="K46" s="94"/>
      <c r="L46" s="78"/>
      <c r="M46" s="69" t="s">
        <v>168</v>
      </c>
      <c r="N46" s="75">
        <v>50</v>
      </c>
      <c r="O46" s="75"/>
      <c r="P46" s="76" t="s">
        <v>346</v>
      </c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38"/>
      <c r="AG46" s="139"/>
      <c r="AH46" s="140"/>
      <c r="AI46" s="141"/>
      <c r="AJ46" s="1"/>
      <c r="AK46" s="1"/>
    </row>
    <row r="47" spans="1:37" ht="58" x14ac:dyDescent="0.35">
      <c r="A47" s="81" t="s">
        <v>96</v>
      </c>
      <c r="B47" s="81"/>
      <c r="C47" s="82" t="s">
        <v>184</v>
      </c>
      <c r="D47" s="83" t="s">
        <v>174</v>
      </c>
      <c r="E47" s="84"/>
      <c r="F47" s="84">
        <v>41448</v>
      </c>
      <c r="G47" s="82"/>
      <c r="H47" s="85" t="s">
        <v>313</v>
      </c>
      <c r="I47" s="84"/>
      <c r="J47" s="86"/>
      <c r="K47" s="87"/>
      <c r="L47" s="88"/>
      <c r="M47" s="84"/>
      <c r="N47" s="89" t="s">
        <v>162</v>
      </c>
      <c r="O47" s="89"/>
      <c r="P47" s="82" t="s">
        <v>347</v>
      </c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42"/>
      <c r="AG47" s="143"/>
      <c r="AH47" s="144"/>
      <c r="AI47" s="145"/>
      <c r="AJ47" s="1"/>
      <c r="AK47" s="1"/>
    </row>
    <row r="48" spans="1:37" ht="30" customHeight="1" x14ac:dyDescent="0.35">
      <c r="A48" s="92" t="s">
        <v>97</v>
      </c>
      <c r="B48" s="92" t="s">
        <v>95</v>
      </c>
      <c r="C48" s="76" t="s">
        <v>55</v>
      </c>
      <c r="D48" s="67" t="s">
        <v>174</v>
      </c>
      <c r="E48" s="69"/>
      <c r="F48" s="69">
        <v>41450</v>
      </c>
      <c r="G48" s="76"/>
      <c r="H48" s="93"/>
      <c r="I48" s="69"/>
      <c r="J48" s="77"/>
      <c r="K48" s="94"/>
      <c r="L48" s="78"/>
      <c r="M48" s="69"/>
      <c r="N48" s="75"/>
      <c r="O48" s="75"/>
      <c r="P48" s="76" t="s">
        <v>315</v>
      </c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38"/>
      <c r="AG48" s="139"/>
      <c r="AH48" s="140"/>
      <c r="AI48" s="141"/>
      <c r="AJ48" s="1"/>
      <c r="AK48" s="1"/>
    </row>
    <row r="49" spans="1:37" ht="30" customHeight="1" x14ac:dyDescent="0.35">
      <c r="A49" s="81" t="s">
        <v>98</v>
      </c>
      <c r="B49" s="81" t="s">
        <v>81</v>
      </c>
      <c r="C49" s="82" t="s">
        <v>55</v>
      </c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 t="s">
        <v>348</v>
      </c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42"/>
      <c r="AG49" s="143"/>
      <c r="AH49" s="144"/>
      <c r="AI49" s="145"/>
      <c r="AJ49" s="1"/>
      <c r="AK49" s="1"/>
    </row>
    <row r="50" spans="1:37" ht="30" customHeight="1" x14ac:dyDescent="0.35">
      <c r="A50" s="92" t="s">
        <v>99</v>
      </c>
      <c r="B50" s="92" t="s">
        <v>95</v>
      </c>
      <c r="C50" s="76" t="s">
        <v>55</v>
      </c>
      <c r="D50" s="67" t="s">
        <v>174</v>
      </c>
      <c r="E50" s="69"/>
      <c r="F50" s="69">
        <v>41455</v>
      </c>
      <c r="G50" s="76"/>
      <c r="H50" s="93" t="s">
        <v>349</v>
      </c>
      <c r="I50" s="69"/>
      <c r="J50" s="77"/>
      <c r="K50" s="94"/>
      <c r="L50" s="78"/>
      <c r="M50" s="69" t="s">
        <v>164</v>
      </c>
      <c r="N50" s="75">
        <v>50</v>
      </c>
      <c r="O50" s="75"/>
      <c r="P50" s="76" t="s">
        <v>350</v>
      </c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38"/>
      <c r="AG50" s="139"/>
      <c r="AH50" s="140"/>
      <c r="AI50" s="141"/>
      <c r="AJ50" s="1"/>
      <c r="AK50" s="1"/>
    </row>
    <row r="51" spans="1:37" ht="30" customHeight="1" x14ac:dyDescent="0.35">
      <c r="A51" s="81" t="s">
        <v>100</v>
      </c>
      <c r="B51" s="81" t="s">
        <v>80</v>
      </c>
      <c r="C51" s="82" t="s">
        <v>55</v>
      </c>
      <c r="D51" s="83" t="s">
        <v>174</v>
      </c>
      <c r="E51" s="84"/>
      <c r="F51" s="84">
        <v>41454</v>
      </c>
      <c r="G51" s="82"/>
      <c r="H51" s="85" t="s">
        <v>300</v>
      </c>
      <c r="I51" s="84"/>
      <c r="J51" s="86"/>
      <c r="K51" s="87"/>
      <c r="L51" s="88"/>
      <c r="M51" s="84" t="s">
        <v>351</v>
      </c>
      <c r="N51" s="89">
        <v>35</v>
      </c>
      <c r="O51" s="89"/>
      <c r="P51" s="82" t="s">
        <v>352</v>
      </c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42"/>
      <c r="AG51" s="143"/>
      <c r="AH51" s="144"/>
      <c r="AI51" s="145"/>
      <c r="AJ51" s="1"/>
      <c r="AK51" s="1"/>
    </row>
    <row r="52" spans="1:37" ht="43.5" x14ac:dyDescent="0.35">
      <c r="A52" s="92" t="s">
        <v>101</v>
      </c>
      <c r="B52" s="92"/>
      <c r="C52" s="76" t="s">
        <v>184</v>
      </c>
      <c r="D52" s="67" t="s">
        <v>174</v>
      </c>
      <c r="E52" s="69"/>
      <c r="F52" s="69">
        <v>41453</v>
      </c>
      <c r="G52" s="76"/>
      <c r="H52" s="93" t="s">
        <v>313</v>
      </c>
      <c r="I52" s="69"/>
      <c r="J52" s="77"/>
      <c r="K52" s="94"/>
      <c r="L52" s="78"/>
      <c r="M52" s="69" t="s">
        <v>168</v>
      </c>
      <c r="N52" s="75">
        <v>50</v>
      </c>
      <c r="O52" s="75"/>
      <c r="P52" s="76" t="s">
        <v>353</v>
      </c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38"/>
      <c r="AG52" s="139"/>
      <c r="AH52" s="140"/>
      <c r="AI52" s="141"/>
      <c r="AJ52" s="1"/>
      <c r="AK52" s="1"/>
    </row>
    <row r="53" spans="1:37" ht="30" customHeight="1" x14ac:dyDescent="0.35">
      <c r="A53" s="81" t="s">
        <v>102</v>
      </c>
      <c r="B53" s="81" t="s">
        <v>82</v>
      </c>
      <c r="C53" s="82" t="s">
        <v>55</v>
      </c>
      <c r="D53" s="67" t="s">
        <v>174</v>
      </c>
      <c r="E53" s="84"/>
      <c r="F53" s="84">
        <v>41459</v>
      </c>
      <c r="G53" s="82"/>
      <c r="H53" s="85" t="s">
        <v>310</v>
      </c>
      <c r="I53" s="84"/>
      <c r="J53" s="86"/>
      <c r="K53" s="87"/>
      <c r="L53" s="88"/>
      <c r="M53" s="84"/>
      <c r="N53" s="89">
        <v>44</v>
      </c>
      <c r="O53" s="89"/>
      <c r="P53" s="82" t="s">
        <v>354</v>
      </c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42"/>
      <c r="AG53" s="143"/>
      <c r="AH53" s="144"/>
      <c r="AI53" s="145"/>
      <c r="AJ53" s="1"/>
      <c r="AK53" s="1"/>
    </row>
    <row r="54" spans="1:37" ht="43.5" x14ac:dyDescent="0.35">
      <c r="A54" s="92" t="s">
        <v>103</v>
      </c>
      <c r="B54" s="92"/>
      <c r="C54" s="76" t="s">
        <v>55</v>
      </c>
      <c r="D54" s="67" t="s">
        <v>355</v>
      </c>
      <c r="E54" s="69"/>
      <c r="F54" s="69">
        <v>41460</v>
      </c>
      <c r="G54" s="76" t="s">
        <v>356</v>
      </c>
      <c r="H54" s="93"/>
      <c r="I54" s="69" t="s">
        <v>357</v>
      </c>
      <c r="J54" s="77" t="s">
        <v>358</v>
      </c>
      <c r="K54" s="94" t="s">
        <v>359</v>
      </c>
      <c r="L54" s="78" t="s">
        <v>159</v>
      </c>
      <c r="M54" s="69" t="s">
        <v>360</v>
      </c>
      <c r="N54" s="75">
        <v>25</v>
      </c>
      <c r="O54" s="75" t="s">
        <v>183</v>
      </c>
      <c r="P54" s="76" t="s">
        <v>361</v>
      </c>
      <c r="Q54" s="77" t="s">
        <v>362</v>
      </c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38"/>
      <c r="AG54" s="139"/>
      <c r="AH54" s="140"/>
      <c r="AI54" s="141"/>
      <c r="AJ54" s="1"/>
      <c r="AK54" s="1"/>
    </row>
    <row r="55" spans="1:37" ht="30" customHeight="1" x14ac:dyDescent="0.35">
      <c r="A55" s="81" t="s">
        <v>104</v>
      </c>
      <c r="B55" s="81"/>
      <c r="C55" s="82" t="s">
        <v>184</v>
      </c>
      <c r="D55" s="83" t="s">
        <v>174</v>
      </c>
      <c r="E55" s="84"/>
      <c r="F55" s="84">
        <v>41436</v>
      </c>
      <c r="G55" s="82"/>
      <c r="H55" s="85" t="s">
        <v>313</v>
      </c>
      <c r="I55" s="84"/>
      <c r="J55" s="86"/>
      <c r="K55" s="87"/>
      <c r="L55" s="88"/>
      <c r="M55" s="84" t="s">
        <v>162</v>
      </c>
      <c r="N55" s="89" t="s">
        <v>162</v>
      </c>
      <c r="O55" s="89"/>
      <c r="P55" s="82" t="s">
        <v>363</v>
      </c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42"/>
      <c r="AG55" s="143"/>
      <c r="AH55" s="144"/>
      <c r="AI55" s="145"/>
      <c r="AJ55" s="1"/>
      <c r="AK55" s="1"/>
    </row>
    <row r="56" spans="1:37" ht="30" customHeight="1" x14ac:dyDescent="0.35">
      <c r="A56" s="92" t="s">
        <v>105</v>
      </c>
      <c r="B56" s="92"/>
      <c r="C56" s="76" t="s">
        <v>184</v>
      </c>
      <c r="D56" s="83" t="s">
        <v>174</v>
      </c>
      <c r="E56" s="69"/>
      <c r="F56" s="69"/>
      <c r="G56" s="76"/>
      <c r="H56" s="93" t="s">
        <v>313</v>
      </c>
      <c r="I56" s="181"/>
      <c r="J56" s="182"/>
      <c r="K56" s="183"/>
      <c r="L56" s="78" t="s">
        <v>159</v>
      </c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38"/>
      <c r="AG56" s="139"/>
      <c r="AH56" s="140"/>
      <c r="AI56" s="141"/>
      <c r="AJ56" s="1"/>
      <c r="AK56" s="1"/>
    </row>
    <row r="57" spans="1:37" ht="30" customHeight="1" x14ac:dyDescent="0.35">
      <c r="A57" s="81" t="s">
        <v>106</v>
      </c>
      <c r="B57" s="81"/>
      <c r="C57" s="82" t="s">
        <v>184</v>
      </c>
      <c r="D57" s="83" t="s">
        <v>163</v>
      </c>
      <c r="E57" s="84"/>
      <c r="F57" s="84">
        <v>41462</v>
      </c>
      <c r="G57" s="82"/>
      <c r="H57" s="85"/>
      <c r="I57" s="84" t="s">
        <v>173</v>
      </c>
      <c r="J57" s="86"/>
      <c r="K57" s="87"/>
      <c r="L57" s="88" t="s">
        <v>159</v>
      </c>
      <c r="M57" s="84" t="s">
        <v>364</v>
      </c>
      <c r="N57" s="89">
        <v>40</v>
      </c>
      <c r="O57" s="89"/>
      <c r="P57" s="82" t="s">
        <v>365</v>
      </c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42"/>
      <c r="AG57" s="143"/>
      <c r="AH57" s="144"/>
      <c r="AI57" s="145"/>
      <c r="AJ57" s="1"/>
      <c r="AK57" s="1"/>
    </row>
    <row r="58" spans="1:37" ht="30" customHeight="1" x14ac:dyDescent="0.35">
      <c r="A58" s="92" t="s">
        <v>107</v>
      </c>
      <c r="B58" s="92" t="s">
        <v>95</v>
      </c>
      <c r="C58" s="76" t="s">
        <v>55</v>
      </c>
      <c r="D58" s="67" t="s">
        <v>174</v>
      </c>
      <c r="E58" s="69"/>
      <c r="F58" s="69">
        <v>41461</v>
      </c>
      <c r="G58" s="76"/>
      <c r="H58" s="93" t="s">
        <v>349</v>
      </c>
      <c r="I58" s="69"/>
      <c r="J58" s="77"/>
      <c r="K58" s="94"/>
      <c r="L58" s="78"/>
      <c r="M58" s="69"/>
      <c r="N58" s="75"/>
      <c r="O58" s="75"/>
      <c r="P58" s="76" t="s">
        <v>366</v>
      </c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38"/>
      <c r="AG58" s="139"/>
      <c r="AH58" s="140"/>
      <c r="AI58" s="141"/>
      <c r="AJ58" s="1"/>
      <c r="AK58" s="1"/>
    </row>
    <row r="59" spans="1:37" ht="72.75" customHeight="1" x14ac:dyDescent="0.35">
      <c r="A59" s="123" t="s">
        <v>108</v>
      </c>
      <c r="B59" s="123"/>
      <c r="C59" s="82" t="s">
        <v>184</v>
      </c>
      <c r="D59" s="83" t="s">
        <v>174</v>
      </c>
      <c r="E59" s="84"/>
      <c r="F59" s="84">
        <v>41463</v>
      </c>
      <c r="G59" s="82"/>
      <c r="H59" s="85" t="s">
        <v>313</v>
      </c>
      <c r="I59" s="84"/>
      <c r="J59" s="86"/>
      <c r="K59" s="87"/>
      <c r="L59" s="88"/>
      <c r="M59" s="84"/>
      <c r="N59" s="89"/>
      <c r="O59" s="89"/>
      <c r="P59" s="82" t="s">
        <v>367</v>
      </c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42"/>
      <c r="AG59" s="143"/>
      <c r="AH59" s="144"/>
      <c r="AI59" s="145"/>
      <c r="AJ59" s="1"/>
      <c r="AK59" s="1"/>
    </row>
    <row r="60" spans="1:37" ht="63.75" customHeight="1" x14ac:dyDescent="0.35">
      <c r="A60" s="92" t="s">
        <v>109</v>
      </c>
      <c r="B60" s="92"/>
      <c r="C60" s="76" t="s">
        <v>184</v>
      </c>
      <c r="D60" s="67" t="s">
        <v>174</v>
      </c>
      <c r="E60" s="69"/>
      <c r="F60" s="69">
        <v>41464</v>
      </c>
      <c r="G60" s="76"/>
      <c r="H60" s="85" t="s">
        <v>313</v>
      </c>
      <c r="I60" s="69"/>
      <c r="J60" s="77"/>
      <c r="K60" s="94"/>
      <c r="L60" s="78"/>
      <c r="M60" s="69"/>
      <c r="N60" s="75">
        <v>60</v>
      </c>
      <c r="O60" s="75"/>
      <c r="P60" s="76" t="s">
        <v>368</v>
      </c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38"/>
      <c r="AG60" s="139"/>
      <c r="AH60" s="140"/>
      <c r="AI60" s="141"/>
      <c r="AJ60" s="1"/>
      <c r="AK60" s="1"/>
    </row>
    <row r="61" spans="1:37" ht="30" customHeight="1" x14ac:dyDescent="0.35">
      <c r="A61" s="81" t="s">
        <v>110</v>
      </c>
      <c r="B61" s="81"/>
      <c r="C61" s="76" t="s">
        <v>184</v>
      </c>
      <c r="D61" s="67" t="s">
        <v>174</v>
      </c>
      <c r="E61" s="84"/>
      <c r="F61" s="84">
        <v>41465</v>
      </c>
      <c r="G61" s="82"/>
      <c r="H61" s="85" t="s">
        <v>369</v>
      </c>
      <c r="I61" s="84" t="s">
        <v>370</v>
      </c>
      <c r="J61" s="86" t="s">
        <v>371</v>
      </c>
      <c r="K61" s="87" t="s">
        <v>372</v>
      </c>
      <c r="L61" s="88" t="s">
        <v>159</v>
      </c>
      <c r="M61" s="84"/>
      <c r="N61" s="89">
        <v>60</v>
      </c>
      <c r="O61" s="89" t="s">
        <v>373</v>
      </c>
      <c r="P61" s="82" t="s">
        <v>374</v>
      </c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42"/>
      <c r="AG61" s="143"/>
      <c r="AH61" s="144"/>
      <c r="AI61" s="145"/>
      <c r="AJ61" s="1"/>
      <c r="AK61" s="1"/>
    </row>
    <row r="62" spans="1:37" ht="30" customHeight="1" x14ac:dyDescent="0.35">
      <c r="A62" s="92" t="s">
        <v>111</v>
      </c>
      <c r="B62" s="92" t="s">
        <v>110</v>
      </c>
      <c r="C62" s="76" t="s">
        <v>55</v>
      </c>
      <c r="D62" s="67" t="s">
        <v>174</v>
      </c>
      <c r="E62" s="69"/>
      <c r="F62" s="69">
        <v>41466</v>
      </c>
      <c r="G62" s="76"/>
      <c r="H62" s="93" t="s">
        <v>375</v>
      </c>
      <c r="I62" s="69"/>
      <c r="J62" s="77"/>
      <c r="K62" s="94"/>
      <c r="L62" s="78"/>
      <c r="M62" s="69"/>
      <c r="N62" s="75">
        <v>50</v>
      </c>
      <c r="O62" s="75" t="s">
        <v>373</v>
      </c>
      <c r="P62" s="76" t="s">
        <v>376</v>
      </c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38"/>
      <c r="AG62" s="139"/>
      <c r="AH62" s="140"/>
      <c r="AI62" s="141"/>
      <c r="AJ62" s="1"/>
      <c r="AK62" s="1"/>
    </row>
    <row r="63" spans="1:37" ht="75" customHeight="1" x14ac:dyDescent="0.35">
      <c r="A63" s="81" t="s">
        <v>112</v>
      </c>
      <c r="B63" s="81"/>
      <c r="C63" s="82" t="s">
        <v>55</v>
      </c>
      <c r="D63" s="83" t="s">
        <v>377</v>
      </c>
      <c r="E63" s="84"/>
      <c r="F63" s="84">
        <v>41468</v>
      </c>
      <c r="G63" s="82"/>
      <c r="H63" s="85"/>
      <c r="I63" s="84"/>
      <c r="J63" s="86"/>
      <c r="K63" s="87"/>
      <c r="L63" s="88" t="s">
        <v>159</v>
      </c>
      <c r="M63" s="84" t="s">
        <v>378</v>
      </c>
      <c r="N63" s="89">
        <v>11</v>
      </c>
      <c r="O63" s="89"/>
      <c r="P63" s="82" t="s">
        <v>379</v>
      </c>
      <c r="Q63" s="86" t="s">
        <v>380</v>
      </c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42"/>
      <c r="AG63" s="143"/>
      <c r="AH63" s="144"/>
      <c r="AI63" s="145"/>
      <c r="AJ63" s="1"/>
      <c r="AK63" s="1"/>
    </row>
    <row r="64" spans="1:37" ht="30" customHeight="1" x14ac:dyDescent="0.35">
      <c r="A64" s="92" t="s">
        <v>113</v>
      </c>
      <c r="B64" s="92" t="s">
        <v>95</v>
      </c>
      <c r="C64" s="76" t="s">
        <v>55</v>
      </c>
      <c r="D64" s="67" t="s">
        <v>174</v>
      </c>
      <c r="E64" s="69"/>
      <c r="F64" s="69">
        <v>41471</v>
      </c>
      <c r="G64" s="76"/>
      <c r="H64" s="93" t="s">
        <v>349</v>
      </c>
      <c r="I64" s="69"/>
      <c r="J64" s="77"/>
      <c r="K64" s="94"/>
      <c r="L64" s="78"/>
      <c r="M64" s="69" t="s">
        <v>166</v>
      </c>
      <c r="N64" s="75">
        <v>50</v>
      </c>
      <c r="O64" s="75"/>
      <c r="P64" s="76" t="s">
        <v>381</v>
      </c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38"/>
      <c r="AG64" s="139"/>
      <c r="AH64" s="140"/>
      <c r="AI64" s="141"/>
      <c r="AJ64" s="1"/>
      <c r="AK64" s="1"/>
    </row>
    <row r="65" spans="1:37" ht="30" customHeight="1" x14ac:dyDescent="0.35">
      <c r="A65" s="81" t="s">
        <v>114</v>
      </c>
      <c r="B65" s="81"/>
      <c r="C65" s="82" t="s">
        <v>184</v>
      </c>
      <c r="D65" s="83" t="s">
        <v>382</v>
      </c>
      <c r="E65" s="84"/>
      <c r="F65" s="84">
        <v>41470</v>
      </c>
      <c r="G65" s="82" t="s">
        <v>383</v>
      </c>
      <c r="H65" s="85" t="s">
        <v>384</v>
      </c>
      <c r="I65" s="84" t="s">
        <v>385</v>
      </c>
      <c r="J65" s="86" t="s">
        <v>386</v>
      </c>
      <c r="K65" s="87" t="s">
        <v>387</v>
      </c>
      <c r="L65" s="88" t="s">
        <v>159</v>
      </c>
      <c r="M65" s="84"/>
      <c r="N65" s="89">
        <v>30</v>
      </c>
      <c r="O65" s="89" t="s">
        <v>160</v>
      </c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42"/>
      <c r="AG65" s="143"/>
      <c r="AH65" s="144"/>
      <c r="AI65" s="145"/>
      <c r="AJ65" s="1"/>
      <c r="AK65" s="1"/>
    </row>
    <row r="66" spans="1:37" ht="30" customHeight="1" x14ac:dyDescent="0.35">
      <c r="A66" s="92" t="s">
        <v>115</v>
      </c>
      <c r="B66" s="92"/>
      <c r="C66" s="76" t="s">
        <v>55</v>
      </c>
      <c r="D66" s="67" t="s">
        <v>194</v>
      </c>
      <c r="E66" s="69"/>
      <c r="F66" s="69">
        <v>41472</v>
      </c>
      <c r="G66" s="76"/>
      <c r="H66" s="93"/>
      <c r="I66" s="69"/>
      <c r="J66" s="77"/>
      <c r="K66" s="94"/>
      <c r="L66" s="78" t="s">
        <v>159</v>
      </c>
      <c r="M66" s="69" t="s">
        <v>164</v>
      </c>
      <c r="N66" s="75" t="s">
        <v>388</v>
      </c>
      <c r="O66" s="75"/>
      <c r="P66" s="76" t="s">
        <v>389</v>
      </c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38"/>
      <c r="AG66" s="139"/>
      <c r="AH66" s="140"/>
      <c r="AI66" s="141"/>
      <c r="AJ66" s="1"/>
      <c r="AK66" s="1"/>
    </row>
    <row r="67" spans="1:37" ht="30" customHeight="1" x14ac:dyDescent="0.35">
      <c r="A67" s="81" t="s">
        <v>116</v>
      </c>
      <c r="B67" s="81"/>
      <c r="C67" s="82" t="s">
        <v>184</v>
      </c>
      <c r="D67" s="83" t="s">
        <v>163</v>
      </c>
      <c r="E67" s="84"/>
      <c r="F67" s="84">
        <v>41473</v>
      </c>
      <c r="G67" s="82"/>
      <c r="H67" s="85" t="s">
        <v>390</v>
      </c>
      <c r="I67" s="84"/>
      <c r="J67" s="86"/>
      <c r="K67" s="87"/>
      <c r="L67" s="88" t="s">
        <v>159</v>
      </c>
      <c r="M67" s="84"/>
      <c r="N67" s="89">
        <v>44</v>
      </c>
      <c r="O67" s="89"/>
      <c r="P67" s="82" t="s">
        <v>391</v>
      </c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42"/>
      <c r="AG67" s="143"/>
      <c r="AH67" s="144"/>
      <c r="AI67" s="145"/>
      <c r="AJ67" s="1"/>
      <c r="AK67" s="1"/>
    </row>
    <row r="68" spans="1:37" ht="30" customHeight="1" x14ac:dyDescent="0.35">
      <c r="A68" s="92" t="s">
        <v>117</v>
      </c>
      <c r="B68" s="92" t="s">
        <v>95</v>
      </c>
      <c r="C68" s="76" t="s">
        <v>55</v>
      </c>
      <c r="D68" s="67" t="s">
        <v>174</v>
      </c>
      <c r="E68" s="69"/>
      <c r="F68" s="69">
        <v>41474</v>
      </c>
      <c r="G68" s="76"/>
      <c r="H68" s="93" t="s">
        <v>349</v>
      </c>
      <c r="I68" s="69" t="s">
        <v>392</v>
      </c>
      <c r="J68" s="77" t="s">
        <v>393</v>
      </c>
      <c r="K68" s="94" t="s">
        <v>394</v>
      </c>
      <c r="L68" s="88" t="s">
        <v>159</v>
      </c>
      <c r="M68" s="69" t="s">
        <v>168</v>
      </c>
      <c r="N68" s="75">
        <v>50</v>
      </c>
      <c r="O68" s="75"/>
      <c r="P68" s="76" t="s">
        <v>395</v>
      </c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38"/>
      <c r="AG68" s="139"/>
      <c r="AH68" s="140"/>
      <c r="AI68" s="141"/>
      <c r="AJ68" s="1"/>
      <c r="AK68" s="1"/>
    </row>
    <row r="69" spans="1:37" ht="30" customHeight="1" x14ac:dyDescent="0.35">
      <c r="A69" s="81" t="s">
        <v>118</v>
      </c>
      <c r="B69" s="81"/>
      <c r="C69" s="82" t="s">
        <v>184</v>
      </c>
      <c r="D69" s="83" t="s">
        <v>396</v>
      </c>
      <c r="E69" s="84">
        <v>35</v>
      </c>
      <c r="F69" s="84">
        <v>41476</v>
      </c>
      <c r="G69" s="82"/>
      <c r="H69" s="85" t="s">
        <v>171</v>
      </c>
      <c r="I69" s="84" t="s">
        <v>397</v>
      </c>
      <c r="J69" s="86" t="s">
        <v>398</v>
      </c>
      <c r="K69" s="87" t="s">
        <v>399</v>
      </c>
      <c r="L69" s="88" t="s">
        <v>46</v>
      </c>
      <c r="M69" s="84" t="s">
        <v>164</v>
      </c>
      <c r="N69" s="89" t="s">
        <v>170</v>
      </c>
      <c r="O69" s="89"/>
      <c r="P69" s="82" t="s">
        <v>400</v>
      </c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42"/>
      <c r="AG69" s="143"/>
      <c r="AH69" s="144"/>
      <c r="AI69" s="145"/>
      <c r="AJ69" s="1"/>
      <c r="AK69" s="1"/>
    </row>
    <row r="70" spans="1:37" ht="30" customHeight="1" x14ac:dyDescent="0.35">
      <c r="A70" s="92" t="s">
        <v>119</v>
      </c>
      <c r="B70" s="92"/>
      <c r="C70" s="76" t="s">
        <v>184</v>
      </c>
      <c r="D70" s="67" t="s">
        <v>396</v>
      </c>
      <c r="E70" s="69">
        <v>36</v>
      </c>
      <c r="F70" s="69">
        <v>41477</v>
      </c>
      <c r="G70" s="76"/>
      <c r="H70" s="85" t="s">
        <v>171</v>
      </c>
      <c r="I70" s="69" t="s">
        <v>397</v>
      </c>
      <c r="J70" s="77" t="s">
        <v>398</v>
      </c>
      <c r="K70" s="94" t="s">
        <v>401</v>
      </c>
      <c r="L70" s="78" t="s">
        <v>46</v>
      </c>
      <c r="M70" s="69" t="s">
        <v>179</v>
      </c>
      <c r="N70" s="75" t="s">
        <v>186</v>
      </c>
      <c r="O70" s="75"/>
      <c r="P70" s="76" t="s">
        <v>402</v>
      </c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38"/>
      <c r="AG70" s="139"/>
      <c r="AH70" s="140"/>
      <c r="AI70" s="141"/>
      <c r="AJ70" s="1"/>
      <c r="AK70" s="1"/>
    </row>
    <row r="71" spans="1:37" ht="44.25" customHeight="1" x14ac:dyDescent="0.35">
      <c r="A71" s="81" t="s">
        <v>120</v>
      </c>
      <c r="B71" s="81"/>
      <c r="C71" s="82" t="s">
        <v>184</v>
      </c>
      <c r="D71" s="83" t="s">
        <v>174</v>
      </c>
      <c r="E71" s="84"/>
      <c r="F71" s="84">
        <v>41478</v>
      </c>
      <c r="G71" s="82"/>
      <c r="H71" s="85" t="s">
        <v>313</v>
      </c>
      <c r="I71" s="84"/>
      <c r="J71" s="86"/>
      <c r="K71" s="87"/>
      <c r="L71" s="88"/>
      <c r="M71" s="84"/>
      <c r="N71" s="89"/>
      <c r="O71" s="89"/>
      <c r="P71" s="82" t="s">
        <v>403</v>
      </c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42"/>
      <c r="AG71" s="143"/>
      <c r="AH71" s="144"/>
      <c r="AI71" s="145"/>
      <c r="AJ71" s="1"/>
      <c r="AK71" s="1"/>
    </row>
    <row r="72" spans="1:37" ht="44.25" customHeight="1" x14ac:dyDescent="0.35">
      <c r="A72" s="92" t="s">
        <v>121</v>
      </c>
      <c r="B72" s="92"/>
      <c r="C72" s="76" t="s">
        <v>184</v>
      </c>
      <c r="D72" s="67" t="s">
        <v>382</v>
      </c>
      <c r="E72" s="69"/>
      <c r="F72" s="69">
        <v>41479</v>
      </c>
      <c r="G72" s="76"/>
      <c r="H72" s="93" t="s">
        <v>404</v>
      </c>
      <c r="I72" s="69" t="s">
        <v>405</v>
      </c>
      <c r="J72" s="77" t="s">
        <v>406</v>
      </c>
      <c r="K72" s="94" t="s">
        <v>407</v>
      </c>
      <c r="L72" s="78" t="s">
        <v>159</v>
      </c>
      <c r="M72" s="69"/>
      <c r="N72" s="75"/>
      <c r="O72" s="75"/>
      <c r="P72" s="76" t="s">
        <v>408</v>
      </c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38"/>
      <c r="AG72" s="139"/>
      <c r="AH72" s="140"/>
      <c r="AI72" s="141"/>
      <c r="AJ72" s="1"/>
      <c r="AK72" s="1"/>
    </row>
    <row r="73" spans="1:37" ht="30" customHeight="1" x14ac:dyDescent="0.35">
      <c r="A73" s="81" t="s">
        <v>122</v>
      </c>
      <c r="B73" s="81" t="s">
        <v>110</v>
      </c>
      <c r="C73" s="82" t="s">
        <v>55</v>
      </c>
      <c r="D73" s="83" t="s">
        <v>174</v>
      </c>
      <c r="E73" s="84"/>
      <c r="F73" s="84">
        <v>41480</v>
      </c>
      <c r="G73" s="82"/>
      <c r="H73" s="85" t="s">
        <v>375</v>
      </c>
      <c r="I73" s="84"/>
      <c r="J73" s="86"/>
      <c r="K73" s="87"/>
      <c r="L73" s="88"/>
      <c r="M73" s="84"/>
      <c r="N73" s="89"/>
      <c r="O73" s="89"/>
      <c r="P73" s="82" t="s">
        <v>409</v>
      </c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42"/>
      <c r="AG73" s="143"/>
      <c r="AH73" s="144"/>
      <c r="AI73" s="145"/>
      <c r="AJ73" s="1"/>
      <c r="AK73" s="1"/>
    </row>
    <row r="74" spans="1:37" ht="30" customHeight="1" x14ac:dyDescent="0.35">
      <c r="A74" s="92" t="s">
        <v>123</v>
      </c>
      <c r="B74" s="92"/>
      <c r="C74" s="76" t="s">
        <v>184</v>
      </c>
      <c r="D74" s="67"/>
      <c r="E74" s="69"/>
      <c r="F74" s="69">
        <v>41483</v>
      </c>
      <c r="G74" s="76"/>
      <c r="H74" s="93" t="s">
        <v>410</v>
      </c>
      <c r="I74" s="69"/>
      <c r="J74" s="77"/>
      <c r="K74" s="94"/>
      <c r="L74" s="78"/>
      <c r="M74" s="69"/>
      <c r="N74" s="75"/>
      <c r="O74" s="75"/>
      <c r="P74" s="76" t="s">
        <v>411</v>
      </c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38"/>
      <c r="AG74" s="139"/>
      <c r="AH74" s="140"/>
      <c r="AI74" s="141"/>
      <c r="AJ74" s="1"/>
      <c r="AK74" s="1"/>
    </row>
    <row r="75" spans="1:37" ht="30" customHeight="1" x14ac:dyDescent="0.35">
      <c r="A75" s="81" t="s">
        <v>124</v>
      </c>
      <c r="B75" s="81"/>
      <c r="C75" s="82" t="s">
        <v>184</v>
      </c>
      <c r="D75" s="83" t="s">
        <v>412</v>
      </c>
      <c r="E75" s="84"/>
      <c r="F75" s="84">
        <v>41486</v>
      </c>
      <c r="G75" s="82"/>
      <c r="H75" s="85"/>
      <c r="I75" s="84" t="s">
        <v>413</v>
      </c>
      <c r="J75" s="86" t="s">
        <v>414</v>
      </c>
      <c r="K75" s="87" t="s">
        <v>415</v>
      </c>
      <c r="L75" s="88" t="s">
        <v>159</v>
      </c>
      <c r="M75" s="84" t="s">
        <v>182</v>
      </c>
      <c r="N75" s="89" t="s">
        <v>416</v>
      </c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42"/>
      <c r="AG75" s="143"/>
      <c r="AH75" s="144"/>
      <c r="AI75" s="145"/>
      <c r="AJ75" s="1"/>
      <c r="AK75" s="1"/>
    </row>
    <row r="76" spans="1:37" ht="30" customHeight="1" x14ac:dyDescent="0.35">
      <c r="A76" s="92" t="s">
        <v>125</v>
      </c>
      <c r="B76" s="92"/>
      <c r="C76" s="76" t="s">
        <v>184</v>
      </c>
      <c r="D76" s="67" t="s">
        <v>163</v>
      </c>
      <c r="E76" s="69"/>
      <c r="F76" s="69">
        <v>41488</v>
      </c>
      <c r="G76" s="76"/>
      <c r="H76" s="93"/>
      <c r="I76" s="69"/>
      <c r="J76" s="77"/>
      <c r="K76" s="94"/>
      <c r="L76" s="78"/>
      <c r="M76" s="69" t="s">
        <v>182</v>
      </c>
      <c r="N76" s="75">
        <v>10</v>
      </c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38"/>
      <c r="AG76" s="139"/>
      <c r="AH76" s="140"/>
      <c r="AI76" s="141"/>
      <c r="AJ76" s="1"/>
      <c r="AK76" s="1"/>
    </row>
    <row r="77" spans="1:37" ht="30" customHeight="1" x14ac:dyDescent="0.35">
      <c r="A77" s="81" t="s">
        <v>126</v>
      </c>
      <c r="B77" s="81"/>
      <c r="C77" s="82" t="s">
        <v>184</v>
      </c>
      <c r="D77" s="83">
        <v>999</v>
      </c>
      <c r="E77" s="84"/>
      <c r="F77" s="84">
        <v>414187</v>
      </c>
      <c r="G77" s="82"/>
      <c r="H77" s="85" t="s">
        <v>313</v>
      </c>
      <c r="I77" s="84"/>
      <c r="J77" s="86"/>
      <c r="K77" s="87"/>
      <c r="L77" s="88"/>
      <c r="M77" s="84" t="s">
        <v>166</v>
      </c>
      <c r="N77" s="89">
        <v>50</v>
      </c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42"/>
      <c r="AG77" s="143"/>
      <c r="AH77" s="144"/>
      <c r="AI77" s="145"/>
      <c r="AJ77" s="1"/>
      <c r="AK77" s="1"/>
    </row>
    <row r="78" spans="1:37" ht="30" customHeight="1" x14ac:dyDescent="0.35">
      <c r="A78" s="92" t="s">
        <v>127</v>
      </c>
      <c r="B78" s="92" t="s">
        <v>95</v>
      </c>
      <c r="C78" s="76" t="s">
        <v>55</v>
      </c>
      <c r="D78" s="67"/>
      <c r="E78" s="69"/>
      <c r="F78" s="69">
        <v>41492</v>
      </c>
      <c r="G78" s="76"/>
      <c r="H78" s="93" t="s">
        <v>349</v>
      </c>
      <c r="I78" s="69"/>
      <c r="J78" s="77"/>
      <c r="K78" s="94"/>
      <c r="L78" s="78"/>
      <c r="M78" s="69"/>
      <c r="N78" s="75"/>
      <c r="O78" s="75"/>
      <c r="P78" s="76" t="s">
        <v>417</v>
      </c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38"/>
      <c r="AG78" s="139"/>
      <c r="AH78" s="140"/>
      <c r="AI78" s="141"/>
      <c r="AJ78" s="1"/>
      <c r="AK78" s="1"/>
    </row>
    <row r="79" spans="1:37" ht="30" customHeight="1" x14ac:dyDescent="0.35">
      <c r="A79" s="81" t="s">
        <v>128</v>
      </c>
      <c r="B79" s="81"/>
      <c r="C79" s="82" t="s">
        <v>184</v>
      </c>
      <c r="D79" s="83" t="s">
        <v>418</v>
      </c>
      <c r="E79" s="84"/>
      <c r="F79" s="84">
        <v>41495</v>
      </c>
      <c r="G79" s="82"/>
      <c r="H79" s="85"/>
      <c r="I79" s="84" t="s">
        <v>419</v>
      </c>
      <c r="J79" s="86" t="s">
        <v>420</v>
      </c>
      <c r="K79" s="87" t="s">
        <v>421</v>
      </c>
      <c r="L79" s="88" t="s">
        <v>159</v>
      </c>
      <c r="M79" s="84" t="s">
        <v>172</v>
      </c>
      <c r="N79" s="89">
        <v>30</v>
      </c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42"/>
      <c r="AG79" s="143"/>
      <c r="AH79" s="144"/>
      <c r="AI79" s="145"/>
      <c r="AJ79" s="1"/>
      <c r="AK79" s="1"/>
    </row>
    <row r="80" spans="1:37" ht="30" customHeight="1" x14ac:dyDescent="0.35">
      <c r="A80" s="92" t="s">
        <v>129</v>
      </c>
      <c r="B80" s="92"/>
      <c r="C80" s="76" t="s">
        <v>184</v>
      </c>
      <c r="D80" s="67">
        <v>999</v>
      </c>
      <c r="E80" s="69"/>
      <c r="F80" s="69">
        <v>41496</v>
      </c>
      <c r="G80" s="76"/>
      <c r="H80" s="93" t="s">
        <v>422</v>
      </c>
      <c r="I80" s="69"/>
      <c r="J80" s="77"/>
      <c r="K80" s="94"/>
      <c r="L80" s="78"/>
      <c r="M80" s="69"/>
      <c r="N80" s="75"/>
      <c r="O80" s="75"/>
      <c r="P80" s="76" t="s">
        <v>423</v>
      </c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38"/>
      <c r="AG80" s="139"/>
      <c r="AH80" s="140"/>
      <c r="AI80" s="141"/>
      <c r="AJ80" s="1"/>
      <c r="AK80" s="1"/>
    </row>
    <row r="81" spans="1:37" ht="30" customHeight="1" x14ac:dyDescent="0.35">
      <c r="A81" s="81" t="s">
        <v>130</v>
      </c>
      <c r="B81" s="81"/>
      <c r="C81" s="82" t="s">
        <v>184</v>
      </c>
      <c r="D81" s="83" t="s">
        <v>424</v>
      </c>
      <c r="E81" s="84"/>
      <c r="F81" s="84">
        <v>41497</v>
      </c>
      <c r="G81" s="82"/>
      <c r="H81" s="85"/>
      <c r="I81" s="84" t="s">
        <v>425</v>
      </c>
      <c r="J81" s="86" t="s">
        <v>426</v>
      </c>
      <c r="K81" s="87" t="s">
        <v>427</v>
      </c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42"/>
      <c r="AG81" s="143"/>
      <c r="AH81" s="144"/>
      <c r="AI81" s="145"/>
      <c r="AJ81" s="1"/>
      <c r="AK81" s="1"/>
    </row>
    <row r="82" spans="1:37" ht="30" customHeight="1" x14ac:dyDescent="0.35">
      <c r="A82" s="92" t="s">
        <v>131</v>
      </c>
      <c r="B82" s="92"/>
      <c r="C82" s="76" t="s">
        <v>184</v>
      </c>
      <c r="D82" s="67" t="s">
        <v>178</v>
      </c>
      <c r="E82" s="69"/>
      <c r="F82" s="69">
        <v>41498</v>
      </c>
      <c r="G82" s="76"/>
      <c r="H82" s="93" t="s">
        <v>428</v>
      </c>
      <c r="I82" s="69"/>
      <c r="J82" s="77"/>
      <c r="K82" s="94"/>
      <c r="L82" s="78"/>
      <c r="M82" s="69" t="s">
        <v>164</v>
      </c>
      <c r="N82" s="75">
        <v>60</v>
      </c>
      <c r="O82" s="75"/>
      <c r="P82" s="76" t="s">
        <v>192</v>
      </c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38"/>
      <c r="AG82" s="139"/>
      <c r="AH82" s="140"/>
      <c r="AI82" s="141"/>
      <c r="AJ82" s="1"/>
      <c r="AK82" s="1"/>
    </row>
    <row r="83" spans="1:37" ht="30" customHeight="1" x14ac:dyDescent="0.35">
      <c r="A83" s="81" t="s">
        <v>132</v>
      </c>
      <c r="B83" s="81"/>
      <c r="C83" s="82" t="s">
        <v>184</v>
      </c>
      <c r="D83" s="83" t="s">
        <v>194</v>
      </c>
      <c r="E83" s="84"/>
      <c r="F83" s="84">
        <v>41499</v>
      </c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42"/>
      <c r="AG83" s="143"/>
      <c r="AH83" s="144"/>
      <c r="AI83" s="145"/>
      <c r="AJ83" s="1"/>
      <c r="AK83" s="1"/>
    </row>
    <row r="84" spans="1:37" ht="30" customHeight="1" x14ac:dyDescent="0.35">
      <c r="A84" s="92" t="s">
        <v>133</v>
      </c>
      <c r="B84" s="92"/>
      <c r="C84" s="76" t="s">
        <v>184</v>
      </c>
      <c r="D84" s="67"/>
      <c r="E84" s="69"/>
      <c r="F84" s="69">
        <v>41501</v>
      </c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38"/>
      <c r="AG84" s="139"/>
      <c r="AH84" s="140"/>
      <c r="AI84" s="141"/>
      <c r="AJ84" s="1"/>
      <c r="AK84" s="1"/>
    </row>
    <row r="85" spans="1:37" ht="30" customHeight="1" x14ac:dyDescent="0.35">
      <c r="A85" s="123" t="s">
        <v>134</v>
      </c>
      <c r="B85" s="123"/>
      <c r="C85" s="82" t="s">
        <v>184</v>
      </c>
      <c r="D85" s="83" t="s">
        <v>190</v>
      </c>
      <c r="E85" s="84"/>
      <c r="F85" s="84">
        <v>41503</v>
      </c>
      <c r="G85" s="82"/>
      <c r="H85" s="85"/>
      <c r="I85" s="84"/>
      <c r="J85" s="86"/>
      <c r="K85" s="87"/>
      <c r="L85" s="88"/>
      <c r="M85" s="84"/>
      <c r="N85" s="89"/>
      <c r="O85" s="89" t="s">
        <v>181</v>
      </c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42"/>
      <c r="AG85" s="143"/>
      <c r="AH85" s="144"/>
      <c r="AI85" s="145"/>
      <c r="AJ85" s="1"/>
      <c r="AK85" s="1"/>
    </row>
    <row r="86" spans="1:37" ht="30" customHeight="1" x14ac:dyDescent="0.35">
      <c r="A86" s="92" t="s">
        <v>135</v>
      </c>
      <c r="B86" s="92" t="s">
        <v>129</v>
      </c>
      <c r="C86" s="76" t="s">
        <v>55</v>
      </c>
      <c r="D86" s="67">
        <v>999</v>
      </c>
      <c r="E86" s="69"/>
      <c r="F86" s="69">
        <v>41502</v>
      </c>
      <c r="G86" s="76"/>
      <c r="H86" s="93" t="s">
        <v>429</v>
      </c>
      <c r="I86" s="69"/>
      <c r="J86" s="77"/>
      <c r="K86" s="94"/>
      <c r="L86" s="78"/>
      <c r="M86" s="69"/>
      <c r="N86" s="75"/>
      <c r="O86" s="75"/>
      <c r="P86" s="76" t="s">
        <v>430</v>
      </c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38"/>
      <c r="AG86" s="139"/>
      <c r="AH86" s="140"/>
      <c r="AI86" s="14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42"/>
      <c r="AG87" s="143"/>
      <c r="AH87" s="144"/>
      <c r="AI87" s="145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38"/>
      <c r="AG88" s="139"/>
      <c r="AH88" s="140"/>
      <c r="AI88" s="14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42"/>
      <c r="AG89" s="143"/>
      <c r="AH89" s="144"/>
      <c r="AI89" s="145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38"/>
      <c r="AG90" s="139"/>
      <c r="AH90" s="140"/>
      <c r="AI90" s="14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42"/>
      <c r="AG91" s="143"/>
      <c r="AH91" s="144"/>
      <c r="AI91" s="145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38"/>
      <c r="AG92" s="139"/>
      <c r="AH92" s="140"/>
      <c r="AI92" s="14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42"/>
      <c r="AG93" s="143"/>
      <c r="AH93" s="144"/>
      <c r="AI93" s="145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38"/>
      <c r="AG94" s="139"/>
      <c r="AH94" s="140"/>
      <c r="AI94" s="14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42"/>
      <c r="AG95" s="143"/>
      <c r="AH95" s="144"/>
      <c r="AI95" s="145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38"/>
      <c r="AG96" s="139"/>
      <c r="AH96" s="140"/>
      <c r="AI96" s="14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42"/>
      <c r="AG97" s="143"/>
      <c r="AH97" s="144"/>
      <c r="AI97" s="145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38"/>
      <c r="AG98" s="139"/>
      <c r="AH98" s="140"/>
      <c r="AI98" s="14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42"/>
      <c r="AG99" s="143"/>
      <c r="AH99" s="144"/>
      <c r="AI99" s="145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38"/>
      <c r="AG100" s="139"/>
      <c r="AH100" s="140"/>
      <c r="AI100" s="14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42"/>
      <c r="AG101" s="143"/>
      <c r="AH101" s="144"/>
      <c r="AI101" s="145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38"/>
      <c r="AG102" s="139"/>
      <c r="AH102" s="140"/>
      <c r="AI102" s="14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42"/>
      <c r="AG103" s="143"/>
      <c r="AH103" s="144"/>
      <c r="AI103" s="145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38"/>
      <c r="AG104" s="139"/>
      <c r="AH104" s="140"/>
      <c r="AI104" s="14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42"/>
      <c r="AG105" s="143"/>
      <c r="AH105" s="144"/>
      <c r="AI105" s="145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38"/>
      <c r="AG106" s="139"/>
      <c r="AH106" s="140"/>
      <c r="AI106" s="14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42"/>
      <c r="AG107" s="143"/>
      <c r="AH107" s="144"/>
      <c r="AI107" s="145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38"/>
      <c r="AG108" s="139"/>
      <c r="AH108" s="140"/>
      <c r="AI108" s="14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46"/>
      <c r="AG109" s="147"/>
      <c r="AH109" s="148"/>
      <c r="AI109" s="149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6">
    <mergeCell ref="I56:K56"/>
    <mergeCell ref="I26:K26"/>
    <mergeCell ref="AF2:AI2"/>
    <mergeCell ref="AF3:AH3"/>
    <mergeCell ref="AF4:AH4"/>
    <mergeCell ref="I42:K42"/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25 C26:I26 L26:V26 C27:V41 C42:I42 L42:V42 C43:V55 C56:I56 L56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f9bb31a9153518ba75b57e95c6233a5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479b630f529acd3015b8b2d286ebd9a0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502D6D-EB5F-4E03-9914-2CE5F1597581}"/>
</file>

<file path=customXml/itemProps2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customXml/itemProps3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2025-10-31T13:21:11Z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