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E757C625-1E94-4469-BD2C-264DAA5CEF01}" xr6:coauthVersionLast="47" xr6:coauthVersionMax="47" xr10:uidLastSave="{F96030A4-3704-4C00-A427-258FC55BFC88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<sst xmlns="http://schemas.openxmlformats.org/spreadsheetml/2006/main" count="1131" uniqueCount="474">
  <si>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</si>
  <si>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</si>
  <si>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</si>
  <si>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</si>
  <si>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</si>
  <si>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</si>
  <si>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</si>
  <si>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</si>
  <si>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</si>
  <si>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</si>
  <si>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</si>
  <si>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</si>
  <si>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</si>
  <si>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</si>
  <si>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</si>
  <si>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</si>
  <si>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</si>
  <si>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</si>
  <si>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</si>
  <si>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</si>
  <si>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</si>
  <si>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</si>
  <si>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</si>
  <si>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</si>
  <si>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</si>
  <si>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</si>
  <si>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</si>
  <si>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</si>
  <si>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</si>
  <si>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</si>
  <si>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</si>
  <si>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</si>
  <si>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</si>
  <si>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</si>
  <si>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</si>
  <si>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</si>
  <si>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</si>
  <si>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</si>
  <si>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</si>
  <si>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</si>
  <si>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</si>
  <si>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</si>
  <si>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</si>
  <si>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</si>
  <si>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</si>
  <si>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</si>
  <si>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</si>
  <si>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</si>
  <si>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</si>
  <si>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</si>
  <si>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</si>
  <si>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</si>
  <si>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</si>
  <si>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</si>
  <si>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</si>
  <si>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</si>
  <si>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</si>
  <si>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</si>
  <si>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</si>
  <si>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</si>
  <si>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</si>
  <si>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</si>
  <si>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</si>
  <si>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</si>
  <si>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</si>
  <si>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</si>
  <si>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</si>
  <si>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</si>
  <si>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</si>
  <si>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</si>
  <si>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</si>
  <si>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</si>
  <si>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</si>
  <si>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</si>
  <si>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</si>
  <si>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</si>
  <si>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</si>
  <si>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</si>
  <si>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</si>
  <si>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</si>
  <si>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</si>
  <si>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</si>
  <si>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</si>
  <si>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</si>
  <si>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</si>
  <si>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</si>
  <si>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</si>
  <si>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</si>
  <si>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</si>
  <si>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</si>
  <si>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</si>
  <si>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</si>
  <si>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</si>
  <si>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</si>
  <si>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</si>
  <si>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</si>
  <si>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</si>
  <si>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</si>
  <si>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</si>
  <si>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</si>
  <si>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</si>
  <si>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</si>
  <si>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</si>
  <si>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</si>
  <si>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</si>
  <si>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</si>
  <si>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</si>
  <si>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</si>
  <si>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</si>
  <si>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</si>
  <si>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</si>
  <si>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</si>
  <si>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</si>
  <si>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</si>
  <si>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</si>
  <si>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</si>
  <si>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</si>
  <si>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</si>
  <si>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</si>
  <si>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</si>
  <si>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</si>
  <si>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</si>
  <si>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</si>
  <si>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</si>
  <si>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</si>
  <si>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</si>
  <si>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</si>
  <si>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</si>
  <si>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</si>
  <si>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</si>
  <si>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</si>
  <si>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</si>
  <si>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</si>
  <si>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</si>
  <si>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</si>
  <si>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</si>
  <si>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</si>
  <si>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</si>
  <si>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</si>
  <si>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</si>
  <si>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</si>
  <si>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</si>
  <si>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</si>
  <si>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</si>
  <si>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</si>
  <si>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</si>
  <si>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</si>
  <si>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</si>
  <si>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</si>
  <si>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</si>
  <si>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</si>
  <si>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</si>
  <si>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</si>
  <si>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</si>
  <si>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</si>
  <si>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</si>
  <si>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</si>
  <si>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</si>
  <si>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</si>
  <si>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</si>
  <si>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</si>
  <si>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</si>
  <si>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</si>
  <si>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</si>
  <si>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001 39.4E</t>
  </si>
  <si>
    <t>R163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</si>
  <si>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</si>
  <si>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</si>
  <si>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</si>
  <si>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</si>
  <si>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</si>
  <si>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</si>
  <si>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</si>
  <si>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</si>
  <si>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GREEN</t>
  </si>
  <si>
    <t>BLACK DINGHY</t>
  </si>
  <si>
    <t>UNKNOWN</t>
  </si>
  <si>
    <t>999 CALL</t>
  </si>
  <si>
    <t>HUNTER RECOVERED</t>
  </si>
  <si>
    <t>HURRICANE</t>
  </si>
  <si>
    <t>50-60</t>
  </si>
  <si>
    <t>KENT POL</t>
  </si>
  <si>
    <t>GREY</t>
  </si>
  <si>
    <t>VALIANT</t>
  </si>
  <si>
    <t>DUALB</t>
  </si>
  <si>
    <t>WHITE</t>
  </si>
  <si>
    <t>DOVER ALB</t>
  </si>
  <si>
    <t>40-50</t>
  </si>
  <si>
    <t>O</t>
  </si>
  <si>
    <t xml:space="preserve">WHITE BOAT </t>
  </si>
  <si>
    <t>51 05.7N</t>
  </si>
  <si>
    <t>REPEAT OF FOXTROT</t>
  </si>
  <si>
    <t>20-25</t>
  </si>
  <si>
    <t>CNIS</t>
  </si>
  <si>
    <t>20+</t>
  </si>
  <si>
    <t>NO INCIDENT</t>
  </si>
  <si>
    <t>KINGSDOWN</t>
  </si>
  <si>
    <t>HAALB</t>
  </si>
  <si>
    <t>001 44.0E</t>
  </si>
  <si>
    <t>UNKNOWN POSITION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</si>
  <si>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</si>
  <si>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</si>
  <si>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</si>
  <si>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</si>
  <si>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</si>
  <si>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</si>
  <si>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</si>
  <si>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</si>
  <si>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</si>
  <si>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</si>
  <si>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</si>
  <si>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</si>
  <si>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</si>
  <si>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</si>
  <si>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</si>
  <si>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</si>
  <si>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</si>
  <si>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</si>
  <si>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</si>
  <si>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</si>
  <si>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</si>
  <si>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</si>
  <si>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</si>
  <si>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</si>
  <si>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</si>
  <si>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</si>
  <si>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</si>
  <si>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</si>
  <si>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</si>
  <si>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</si>
  <si>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</si>
  <si>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</si>
  <si>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</si>
  <si>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</si>
  <si>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</si>
  <si>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</si>
  <si>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</si>
  <si>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</si>
  <si>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</si>
  <si>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</si>
  <si>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</si>
  <si>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</si>
  <si>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</si>
  <si>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</si>
  <si>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</si>
  <si>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</si>
  <si>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</si>
  <si>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</si>
  <si>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</si>
  <si>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</si>
  <si>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</si>
  <si>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</si>
  <si>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</si>
  <si>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</si>
  <si>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</si>
  <si>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</si>
  <si>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</si>
  <si>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</si>
  <si>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</si>
  <si>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</si>
  <si>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</si>
  <si>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</si>
  <si>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</si>
  <si>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</si>
  <si>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</si>
  <si>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</si>
  <si>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</si>
  <si>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</si>
  <si>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</si>
  <si>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</si>
  <si>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</si>
  <si>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</si>
  <si>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</si>
  <si>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</si>
  <si>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</si>
  <si>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</si>
  <si>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</si>
  <si>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</si>
  <si>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</si>
  <si>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</si>
  <si>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</si>
  <si>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</si>
  <si>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</si>
  <si>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</si>
  <si>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</si>
  <si>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</si>
  <si>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</si>
  <si>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</si>
  <si>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</si>
  <si>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</si>
  <si>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</si>
  <si>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</si>
  <si>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</si>
  <si>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</si>
  <si>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</si>
  <si>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</si>
  <si>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</si>
  <si>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</si>
  <si>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</si>
  <si>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</si>
  <si>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</si>
  <si>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</si>
  <si>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</si>
  <si>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</si>
  <si>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</si>
  <si>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</si>
  <si>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</si>
  <si>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</si>
  <si>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</si>
  <si>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</si>
  <si>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</si>
  <si>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</si>
  <si>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</si>
  <si>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</si>
  <si>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</si>
  <si>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</si>
  <si>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</si>
  <si>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</si>
  <si>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</si>
  <si>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</si>
  <si>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</si>
  <si>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</si>
  <si>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</si>
  <si>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</si>
  <si>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</si>
  <si>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</si>
  <si>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</si>
  <si>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</si>
  <si>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</si>
  <si>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</si>
  <si>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</si>
  <si>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</si>
  <si>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</si>
  <si>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</si>
  <si>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</si>
  <si>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</si>
  <si>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</si>
  <si>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</si>
  <si>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</si>
  <si>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</si>
  <si>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</si>
  <si>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</si>
  <si>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</si>
  <si>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</si>
  <si>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</si>
  <si>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</si>
  <si>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</si>
  <si>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</si>
  <si>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</si>
  <si>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</si>
  <si>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</si>
  <si>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</si>
  <si>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</si>
  <si>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</si>
  <si>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</si>
  <si>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</si>
  <si>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</si>
  <si>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</si>
  <si>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</si>
  <si>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</si>
  <si>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</si>
  <si>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</si>
  <si>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</si>
  <si>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</si>
  <si>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</si>
  <si>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</si>
  <si>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</si>
  <si>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</si>
  <si>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</si>
  <si>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</si>
  <si>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</si>
  <si>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</si>
  <si>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</si>
  <si>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</si>
  <si>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</si>
  <si>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</si>
  <si>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</si>
  <si>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</si>
  <si>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</si>
  <si>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</si>
  <si>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</si>
  <si>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</si>
  <si>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</si>
  <si>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</si>
  <si>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</si>
  <si>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</si>
  <si>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</si>
  <si>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</si>
  <si>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</si>
  <si>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</si>
  <si>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</si>
  <si>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</si>
  <si>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</si>
  <si>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</si>
  <si>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</si>
  <si>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</si>
  <si>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</si>
  <si>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</si>
  <si>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</si>
  <si>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</si>
  <si>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</si>
  <si>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</si>
  <si>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</si>
  <si>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</si>
  <si>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</si>
  <si>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</si>
  <si>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</si>
  <si>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</si>
  <si>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</si>
  <si>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</si>
  <si>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</si>
  <si>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</si>
  <si>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</si>
  <si>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</si>
  <si>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</si>
  <si>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</si>
  <si>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</si>
  <si>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</si>
  <si>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</si>
  <si>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</si>
  <si>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</si>
  <si>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</si>
  <si>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</si>
  <si>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</si>
  <si>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</si>
  <si>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</si>
  <si>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</si>
  <si>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</si>
  <si>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</si>
  <si>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</si>
  <si>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</si>
  <si>
    <t>GRIS NEZ MRCC</t>
  </si>
  <si>
    <t>51 05.58N</t>
  </si>
  <si>
    <t>001 43.41E</t>
  </si>
  <si>
    <t>241258</t>
  </si>
  <si>
    <t xml:space="preserve">009146337804 </t>
  </si>
  <si>
    <t>MOP 999 CALL</t>
  </si>
  <si>
    <t>07703775153</t>
  </si>
  <si>
    <t>MEMBER OF PUBLIC CALLED 999 TO REPORT SIGHTING AT DUNGENESS</t>
  </si>
  <si>
    <t>0033745427941</t>
  </si>
  <si>
    <t xml:space="preserve">REPEAT OF WHISKEY 2 </t>
  </si>
  <si>
    <t>0033767569866</t>
  </si>
  <si>
    <t>CALLER MOHAMED</t>
  </si>
  <si>
    <t>50 46.91N</t>
  </si>
  <si>
    <t>001 03.59E</t>
  </si>
  <si>
    <t>FRIO GALLACIA VIA CNIS</t>
  </si>
  <si>
    <t>50 43.4N</t>
  </si>
  <si>
    <t>000 47.9E</t>
  </si>
  <si>
    <t>CLEAN HORIZON</t>
  </si>
  <si>
    <t>999 - KPOL</t>
  </si>
  <si>
    <t>50 49.2N</t>
  </si>
  <si>
    <t>001 02.0</t>
  </si>
  <si>
    <t>MOL TREASURE</t>
  </si>
  <si>
    <t>51 04.8N</t>
  </si>
  <si>
    <t>001 39.6E</t>
  </si>
  <si>
    <t>FV ANSGAR VIA CNIS</t>
  </si>
  <si>
    <t>M970</t>
  </si>
  <si>
    <t xml:space="preserve"> 51 05.06N</t>
  </si>
  <si>
    <t xml:space="preserve"> 001 40.5E</t>
  </si>
  <si>
    <t>241404</t>
  </si>
  <si>
    <t>ALL LJS - NO SIGNS OF DISTRESS - SPOTTED BY R163</t>
  </si>
  <si>
    <t>RECOVERED BY DOVER LIFEBOAT</t>
  </si>
  <si>
    <t>51 06.03N</t>
  </si>
  <si>
    <t>001 42.69E</t>
  </si>
  <si>
    <t>DARK GREEN 8M DINGHY WITH EVINRUDE OUTBOARD</t>
  </si>
  <si>
    <t>50 50.8N</t>
  </si>
  <si>
    <t>001 10.1E</t>
  </si>
  <si>
    <t>CAN SEE SOME LJS</t>
  </si>
  <si>
    <t>SFL TRINITY</t>
  </si>
  <si>
    <t>50 52.46N</t>
  </si>
  <si>
    <t>001 08.02E</t>
  </si>
  <si>
    <t>241435</t>
  </si>
  <si>
    <t xml:space="preserve">BLACK LARGE </t>
  </si>
  <si>
    <t>UNDERWAY MAKING WAY SO LEFT TO CONTINUE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</si>
</sst>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22" fillId="11" borderId="12" xfId="0" applyFont="1" applyFill="1" applyBorder="1" applyAlignment="1">
      <alignment vertical="center" wrapText="1"/>
    </xf>
    <xf numFmtId="0" fontId="22" fillId="11" borderId="0" xfId="0" applyFont="1" applyFill="1" applyAlignment="1">
      <alignment vertical="center" wrapText="1"/>
    </xf>
    <xf numFmtId="0" fontId="22" fillId="11" borderId="13" xfId="0" applyFont="1" applyFill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11" borderId="11" xfId="0" applyFont="1" applyFill="1" applyBorder="1" applyAlignment="1">
      <alignment vertical="center" wrapText="1"/>
    </xf>
    <xf numFmtId="0" fontId="22" fillId="11" borderId="8" xfId="0" applyFont="1" applyFill="1" applyBorder="1" applyAlignment="1">
      <alignment vertical="center" wrapText="1"/>
    </xf>
    <xf numFmtId="0" fontId="22" fillId="11" borderId="6" xfId="0" applyFont="1" applyFill="1" applyBorder="1" applyAlignment="1">
      <alignment vertical="center" wrapText="1"/>
    </xf>
    <xf numFmtId="0" fontId="22" fillId="11" borderId="7" xfId="0" applyFont="1" applyFill="1" applyBorder="1" applyAlignment="1">
      <alignment vertical="center" wrapText="1"/>
    </xf>
    <xf numFmtId="0" fontId="22" fillId="11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1" t="s">
        <v>0</v>
      </c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3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5"/>
    </row>
    <row r="3" spans="1:37" ht="44.15" customHeight="1" x14ac:dyDescent="0.35">
      <c r="A3" s="33" t="s">
        <v>1</v>
      </c>
      <c r="B3" s="33" t="s">
        <v>2</v>
      </c>
      <c r="C3" s="166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68" t="s">
        <v>9</v>
      </c>
      <c r="J3" s="159"/>
      <c r="K3" s="160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69" t="s">
        <v>21</v>
      </c>
      <c r="X3" s="169"/>
      <c r="Y3" s="169" t="s">
        <v>22</v>
      </c>
      <c r="Z3" s="169"/>
      <c r="AA3" s="169"/>
      <c r="AB3" s="169" t="s">
        <v>23</v>
      </c>
      <c r="AC3" s="169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67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0" t="s">
        <v>28</v>
      </c>
      <c r="J4" s="157"/>
      <c r="K4" s="158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1" t="s">
        <v>33</v>
      </c>
      <c r="X4" s="172"/>
      <c r="Y4" s="50" t="s">
        <v>34</v>
      </c>
      <c r="Z4" s="50" t="s">
        <v>35</v>
      </c>
      <c r="AA4" s="50" t="s">
        <v>36</v>
      </c>
      <c r="AB4" s="171" t="s">
        <v>37</v>
      </c>
      <c r="AC4" s="172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205</v>
      </c>
      <c r="E6" s="68"/>
      <c r="F6" s="69">
        <v>41331</v>
      </c>
      <c r="G6" s="66"/>
      <c r="H6" s="70"/>
      <c r="I6" s="68" t="s">
        <v>206</v>
      </c>
      <c r="J6" s="71" t="s">
        <v>207</v>
      </c>
      <c r="K6" s="73">
        <v>231033</v>
      </c>
      <c r="L6" s="73" t="s">
        <v>159</v>
      </c>
      <c r="M6" s="68"/>
      <c r="N6" s="74"/>
      <c r="O6" s="75" t="s">
        <v>208</v>
      </c>
      <c r="P6" s="76" t="s">
        <v>209</v>
      </c>
      <c r="Q6" s="77" t="s">
        <v>210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C83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56</v>
      </c>
      <c r="F1" s="26">
        <f>COUNTIF(C6:C108,"R*")</f>
        <v>34</v>
      </c>
      <c r="H1" s="27">
        <f>SUM(T6:T109)</f>
        <v>0</v>
      </c>
      <c r="K1" s="27">
        <f>COUNTIF(L6:L179, "French*")</f>
        <v>11</v>
      </c>
      <c r="L1" s="27">
        <f>COUNTIF(L6:L179, "UK*")</f>
        <v>24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1" t="s">
        <v>0</v>
      </c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3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5"/>
      <c r="AF2" s="176" t="s">
        <v>211</v>
      </c>
      <c r="AG2" s="177"/>
      <c r="AH2" s="177"/>
      <c r="AI2" s="177"/>
    </row>
    <row r="3" spans="1:37" ht="44.15" customHeight="1" x14ac:dyDescent="0.35">
      <c r="A3" s="33" t="s">
        <v>1</v>
      </c>
      <c r="B3" s="33" t="s">
        <v>2</v>
      </c>
      <c r="C3" s="166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68" t="s">
        <v>9</v>
      </c>
      <c r="J3" s="159"/>
      <c r="K3" s="160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69" t="s">
        <v>21</v>
      </c>
      <c r="X3" s="169"/>
      <c r="Y3" s="169" t="s">
        <v>22</v>
      </c>
      <c r="Z3" s="169"/>
      <c r="AA3" s="169"/>
      <c r="AB3" s="169" t="s">
        <v>23</v>
      </c>
      <c r="AC3" s="169"/>
      <c r="AD3" s="39" t="s">
        <v>24</v>
      </c>
      <c r="AE3" s="42" t="s">
        <v>1</v>
      </c>
      <c r="AF3" s="178" t="s">
        <v>9</v>
      </c>
      <c r="AG3" s="179"/>
      <c r="AH3" s="179"/>
      <c r="AI3" s="141" t="s">
        <v>212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67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0" t="s">
        <v>28</v>
      </c>
      <c r="J4" s="157"/>
      <c r="K4" s="158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1" t="s">
        <v>33</v>
      </c>
      <c r="X4" s="172"/>
      <c r="Y4" s="50" t="s">
        <v>34</v>
      </c>
      <c r="Z4" s="50" t="s">
        <v>35</v>
      </c>
      <c r="AA4" s="50" t="s">
        <v>36</v>
      </c>
      <c r="AB4" s="171" t="s">
        <v>37</v>
      </c>
      <c r="AC4" s="172"/>
      <c r="AD4" s="50" t="s">
        <v>26</v>
      </c>
      <c r="AE4" s="53" t="s">
        <v>25</v>
      </c>
      <c r="AF4" s="180" t="s">
        <v>28</v>
      </c>
      <c r="AG4" s="181"/>
      <c r="AH4" s="181"/>
      <c r="AI4" s="142" t="s">
        <v>213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38" t="s">
        <v>44</v>
      </c>
      <c r="AG5" s="139" t="s">
        <v>45</v>
      </c>
      <c r="AH5" s="140">
        <v>271322</v>
      </c>
      <c r="AI5" s="143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214</v>
      </c>
      <c r="E6" s="68"/>
      <c r="F6" s="69">
        <v>41381</v>
      </c>
      <c r="G6" s="66"/>
      <c r="H6" s="70" t="s">
        <v>215</v>
      </c>
      <c r="I6" s="68"/>
      <c r="J6" s="71"/>
      <c r="K6" s="72"/>
      <c r="L6" s="73"/>
      <c r="M6" s="68"/>
      <c r="N6" s="74"/>
      <c r="O6" s="75"/>
      <c r="P6" s="76" t="s">
        <v>216</v>
      </c>
      <c r="Q6" s="77" t="s">
        <v>191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48"/>
      <c r="AG6" s="149"/>
      <c r="AH6" s="150"/>
      <c r="AI6" s="15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217</v>
      </c>
      <c r="E7" s="84">
        <v>1</v>
      </c>
      <c r="F7" s="84">
        <v>41383</v>
      </c>
      <c r="G7" s="82"/>
      <c r="H7" s="85"/>
      <c r="I7" s="84" t="s">
        <v>218</v>
      </c>
      <c r="J7" s="86" t="s">
        <v>219</v>
      </c>
      <c r="K7" s="87" t="s">
        <v>220</v>
      </c>
      <c r="L7" s="88" t="s">
        <v>159</v>
      </c>
      <c r="M7" s="84" t="s">
        <v>202</v>
      </c>
      <c r="N7" s="89">
        <v>40</v>
      </c>
      <c r="O7" s="89"/>
      <c r="P7" s="82"/>
      <c r="Q7" s="86" t="s">
        <v>221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45"/>
      <c r="AG7" s="146"/>
      <c r="AH7" s="147"/>
      <c r="AI7" s="152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222</v>
      </c>
      <c r="H8" s="93" t="s">
        <v>223</v>
      </c>
      <c r="I8" s="69" t="s">
        <v>224</v>
      </c>
      <c r="J8" s="77" t="s">
        <v>225</v>
      </c>
      <c r="K8" s="94"/>
      <c r="L8" s="78" t="s">
        <v>46</v>
      </c>
      <c r="M8" s="69" t="s">
        <v>169</v>
      </c>
      <c r="N8" s="75">
        <v>30</v>
      </c>
      <c r="O8" s="75" t="s">
        <v>183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48"/>
      <c r="AG8" s="149"/>
      <c r="AH8" s="150"/>
      <c r="AI8" s="151"/>
      <c r="AJ8" s="1"/>
      <c r="AK8" s="1"/>
    </row>
    <row r="9" spans="1:37" ht="30" customHeight="1" x14ac:dyDescent="0.35">
      <c r="A9" s="81" t="s">
        <v>58</v>
      </c>
      <c r="B9" s="81"/>
      <c r="C9" s="82" t="s">
        <v>188</v>
      </c>
      <c r="D9" s="83" t="s">
        <v>217</v>
      </c>
      <c r="E9" s="84">
        <v>3</v>
      </c>
      <c r="F9" s="84">
        <v>41385</v>
      </c>
      <c r="G9" s="82"/>
      <c r="H9" s="85"/>
      <c r="I9" s="84" t="s">
        <v>226</v>
      </c>
      <c r="J9" s="86" t="s">
        <v>227</v>
      </c>
      <c r="K9" s="87" t="s">
        <v>228</v>
      </c>
      <c r="L9" s="88" t="s">
        <v>46</v>
      </c>
      <c r="M9" s="84" t="s">
        <v>202</v>
      </c>
      <c r="N9" s="89">
        <v>30</v>
      </c>
      <c r="O9" s="89"/>
      <c r="P9" s="82" t="s">
        <v>229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5"/>
      <c r="AG9" s="146"/>
      <c r="AH9" s="147"/>
      <c r="AI9" s="152"/>
      <c r="AJ9" s="1"/>
      <c r="AK9" s="1"/>
    </row>
    <row r="10" spans="1:37" ht="30" customHeight="1" x14ac:dyDescent="0.35">
      <c r="A10" s="92" t="s">
        <v>59</v>
      </c>
      <c r="B10" s="92"/>
      <c r="C10" s="76" t="s">
        <v>188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230</v>
      </c>
      <c r="J10" s="77" t="s">
        <v>231</v>
      </c>
      <c r="K10" s="94" t="s">
        <v>232</v>
      </c>
      <c r="L10" s="78" t="s">
        <v>46</v>
      </c>
      <c r="M10" s="69" t="s">
        <v>202</v>
      </c>
      <c r="N10" s="75">
        <v>30</v>
      </c>
      <c r="O10" s="75"/>
      <c r="P10" s="76" t="s">
        <v>233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48"/>
      <c r="AG10" s="149"/>
      <c r="AH10" s="150"/>
      <c r="AI10" s="15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214</v>
      </c>
      <c r="E11" s="84"/>
      <c r="F11" s="84">
        <v>41386</v>
      </c>
      <c r="G11" s="82"/>
      <c r="H11" s="85" t="s">
        <v>215</v>
      </c>
      <c r="I11" s="84"/>
      <c r="J11" s="86"/>
      <c r="K11" s="87"/>
      <c r="L11" s="88"/>
      <c r="M11" s="84"/>
      <c r="N11" s="89"/>
      <c r="O11" s="89"/>
      <c r="P11" s="82" t="s">
        <v>234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5"/>
      <c r="AG11" s="146"/>
      <c r="AH11" s="147"/>
      <c r="AI11" s="152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195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48"/>
      <c r="AG12" s="149"/>
      <c r="AH12" s="150"/>
      <c r="AI12" s="151"/>
      <c r="AJ12" s="136"/>
      <c r="AK12" s="136"/>
    </row>
    <row r="13" spans="1:37" ht="30" customHeight="1" x14ac:dyDescent="0.35">
      <c r="A13" s="81" t="s">
        <v>62</v>
      </c>
      <c r="B13" s="81"/>
      <c r="C13" s="97" t="s">
        <v>188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235</v>
      </c>
      <c r="L13" s="103" t="s">
        <v>46</v>
      </c>
      <c r="M13" s="104" t="s">
        <v>236</v>
      </c>
      <c r="N13" s="105" t="s">
        <v>237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5"/>
      <c r="AG13" s="146"/>
      <c r="AH13" s="147"/>
      <c r="AI13" s="152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238</v>
      </c>
      <c r="L14" s="116" t="s">
        <v>46</v>
      </c>
      <c r="M14" s="117"/>
      <c r="N14" s="118">
        <v>33</v>
      </c>
      <c r="O14" s="118"/>
      <c r="P14" s="76" t="s">
        <v>239</v>
      </c>
      <c r="Q14" s="114" t="s">
        <v>221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48"/>
      <c r="AG14" s="149"/>
      <c r="AH14" s="150"/>
      <c r="AI14" s="15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240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5"/>
      <c r="AG15" s="146"/>
      <c r="AH15" s="147"/>
      <c r="AI15" s="152"/>
      <c r="AJ15" s="1"/>
      <c r="AK15" s="1"/>
    </row>
    <row r="16" spans="1:37" ht="30" customHeight="1" x14ac:dyDescent="0.35">
      <c r="A16" s="92" t="s">
        <v>65</v>
      </c>
      <c r="B16" s="92"/>
      <c r="C16" s="76" t="s">
        <v>188</v>
      </c>
      <c r="D16" s="67" t="s">
        <v>203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48"/>
      <c r="AG16" s="149"/>
      <c r="AH16" s="150"/>
      <c r="AI16" s="151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217</v>
      </c>
      <c r="E17" s="84">
        <v>10</v>
      </c>
      <c r="F17" s="84">
        <v>41394</v>
      </c>
      <c r="G17" s="82" t="s">
        <v>241</v>
      </c>
      <c r="H17" s="85"/>
      <c r="I17" s="84" t="s">
        <v>242</v>
      </c>
      <c r="J17" s="86" t="s">
        <v>243</v>
      </c>
      <c r="K17" s="87" t="s">
        <v>244</v>
      </c>
      <c r="L17" s="88" t="s">
        <v>46</v>
      </c>
      <c r="M17" s="84" t="s">
        <v>166</v>
      </c>
      <c r="N17" s="89">
        <v>40</v>
      </c>
      <c r="O17" s="89"/>
      <c r="P17" s="82"/>
      <c r="Q17" s="86" t="s">
        <v>245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5" t="s">
        <v>246</v>
      </c>
      <c r="AG17" s="146" t="s">
        <v>247</v>
      </c>
      <c r="AH17" s="147">
        <v>240630</v>
      </c>
      <c r="AI17" s="152" t="s">
        <v>248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188</v>
      </c>
      <c r="D18" s="67" t="s">
        <v>217</v>
      </c>
      <c r="E18" s="69">
        <v>11</v>
      </c>
      <c r="F18" s="69">
        <v>41398</v>
      </c>
      <c r="G18" s="76"/>
      <c r="H18" s="93"/>
      <c r="I18" s="69" t="s">
        <v>249</v>
      </c>
      <c r="J18" s="77" t="s">
        <v>250</v>
      </c>
      <c r="K18" s="94" t="s">
        <v>244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48"/>
      <c r="AG18" s="149"/>
      <c r="AH18" s="150"/>
      <c r="AI18" s="151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177</v>
      </c>
      <c r="E19" s="84"/>
      <c r="F19" s="84">
        <v>41401</v>
      </c>
      <c r="G19" s="82" t="s">
        <v>251</v>
      </c>
      <c r="H19" s="85"/>
      <c r="I19" s="84" t="s">
        <v>252</v>
      </c>
      <c r="J19" s="86" t="s">
        <v>253</v>
      </c>
      <c r="K19" s="87" t="s">
        <v>254</v>
      </c>
      <c r="L19" s="88" t="s">
        <v>159</v>
      </c>
      <c r="M19" s="84" t="s">
        <v>166</v>
      </c>
      <c r="N19" s="89">
        <v>32</v>
      </c>
      <c r="O19" s="89" t="s">
        <v>255</v>
      </c>
      <c r="P19" s="82" t="s">
        <v>256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5" t="s">
        <v>257</v>
      </c>
      <c r="AG19" s="146" t="s">
        <v>258</v>
      </c>
      <c r="AH19" s="147">
        <v>240730</v>
      </c>
      <c r="AI19" s="152" t="s">
        <v>259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260</v>
      </c>
      <c r="I20" s="69" t="s">
        <v>261</v>
      </c>
      <c r="J20" s="77" t="s">
        <v>262</v>
      </c>
      <c r="K20" s="94" t="s">
        <v>263</v>
      </c>
      <c r="L20" s="78" t="s">
        <v>159</v>
      </c>
      <c r="M20" s="69" t="s">
        <v>166</v>
      </c>
      <c r="N20" s="75">
        <v>32</v>
      </c>
      <c r="O20" s="75"/>
      <c r="P20" s="76" t="s">
        <v>264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48"/>
      <c r="AG20" s="149"/>
      <c r="AH20" s="150"/>
      <c r="AI20" s="15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177</v>
      </c>
      <c r="E21" s="84"/>
      <c r="F21" s="84">
        <v>41403</v>
      </c>
      <c r="G21" s="82"/>
      <c r="H21" s="85" t="s">
        <v>265</v>
      </c>
      <c r="I21" s="84" t="s">
        <v>266</v>
      </c>
      <c r="J21" s="86" t="s">
        <v>267</v>
      </c>
      <c r="K21" s="87" t="s">
        <v>268</v>
      </c>
      <c r="L21" s="88" t="s">
        <v>159</v>
      </c>
      <c r="M21" s="84"/>
      <c r="N21" s="89"/>
      <c r="O21" s="89"/>
      <c r="P21" s="82" t="s">
        <v>264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5"/>
      <c r="AG21" s="146"/>
      <c r="AH21" s="147"/>
      <c r="AI21" s="152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173</v>
      </c>
      <c r="E22" s="69"/>
      <c r="F22" s="69">
        <v>41404</v>
      </c>
      <c r="G22" s="76" t="s">
        <v>269</v>
      </c>
      <c r="H22" s="93"/>
      <c r="I22" s="69" t="s">
        <v>270</v>
      </c>
      <c r="J22" s="77" t="s">
        <v>271</v>
      </c>
      <c r="K22" s="94" t="s">
        <v>272</v>
      </c>
      <c r="L22" s="78" t="s">
        <v>46</v>
      </c>
      <c r="M22" s="69" t="s">
        <v>273</v>
      </c>
      <c r="N22" s="75">
        <v>40</v>
      </c>
      <c r="O22" s="75" t="s">
        <v>274</v>
      </c>
      <c r="P22" s="76" t="s">
        <v>275</v>
      </c>
      <c r="Q22" s="77" t="s">
        <v>178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48"/>
      <c r="AG22" s="149"/>
      <c r="AH22" s="150"/>
      <c r="AI22" s="151"/>
      <c r="AJ22" s="1"/>
      <c r="AK22" s="1"/>
    </row>
    <row r="23" spans="1:37" ht="30" customHeight="1" x14ac:dyDescent="0.35">
      <c r="A23" s="81" t="s">
        <v>72</v>
      </c>
      <c r="B23" s="81"/>
      <c r="C23" s="82" t="s">
        <v>188</v>
      </c>
      <c r="D23" s="83" t="s">
        <v>177</v>
      </c>
      <c r="E23" s="84"/>
      <c r="F23" s="84">
        <v>41411</v>
      </c>
      <c r="G23" s="82"/>
      <c r="H23" s="85" t="s">
        <v>276</v>
      </c>
      <c r="I23" s="84" t="s">
        <v>277</v>
      </c>
      <c r="J23" s="86" t="s">
        <v>278</v>
      </c>
      <c r="K23" s="87" t="s">
        <v>279</v>
      </c>
      <c r="L23" s="88" t="s">
        <v>159</v>
      </c>
      <c r="M23" s="84" t="s">
        <v>176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5"/>
      <c r="AG23" s="146"/>
      <c r="AH23" s="147"/>
      <c r="AI23" s="152"/>
      <c r="AJ23" s="1"/>
      <c r="AK23" s="1"/>
    </row>
    <row r="24" spans="1:37" ht="30" customHeight="1" x14ac:dyDescent="0.35">
      <c r="A24" s="92" t="s">
        <v>73</v>
      </c>
      <c r="B24" s="92"/>
      <c r="C24" s="76" t="s">
        <v>188</v>
      </c>
      <c r="D24" s="67" t="s">
        <v>280</v>
      </c>
      <c r="E24" s="69"/>
      <c r="F24" s="69">
        <v>41416</v>
      </c>
      <c r="G24" s="76"/>
      <c r="H24" s="93"/>
      <c r="I24" s="69" t="s">
        <v>281</v>
      </c>
      <c r="J24" s="77" t="s">
        <v>198</v>
      </c>
      <c r="K24" s="94" t="s">
        <v>282</v>
      </c>
      <c r="L24" s="78" t="s">
        <v>46</v>
      </c>
      <c r="M24" s="69" t="s">
        <v>167</v>
      </c>
      <c r="N24" s="75"/>
      <c r="O24" s="75" t="s">
        <v>283</v>
      </c>
      <c r="P24" s="76" t="s">
        <v>284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48"/>
      <c r="AG24" s="149"/>
      <c r="AH24" s="150"/>
      <c r="AI24" s="15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285</v>
      </c>
      <c r="H25" s="85"/>
      <c r="I25" s="84" t="s">
        <v>286</v>
      </c>
      <c r="J25" s="86" t="s">
        <v>287</v>
      </c>
      <c r="K25" s="87" t="s">
        <v>288</v>
      </c>
      <c r="L25" s="88" t="s">
        <v>159</v>
      </c>
      <c r="M25" s="84" t="s">
        <v>166</v>
      </c>
      <c r="N25" s="89">
        <v>30</v>
      </c>
      <c r="O25" s="89"/>
      <c r="P25" s="82"/>
      <c r="Q25" s="86" t="s">
        <v>289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5"/>
      <c r="AG25" s="146"/>
      <c r="AH25" s="147"/>
      <c r="AI25" s="152"/>
      <c r="AJ25" s="1"/>
      <c r="AK25" s="1"/>
    </row>
    <row r="26" spans="1:37" ht="30" customHeight="1" x14ac:dyDescent="0.35">
      <c r="A26" s="92" t="s">
        <v>75</v>
      </c>
      <c r="B26" s="92"/>
      <c r="C26" s="76" t="s">
        <v>188</v>
      </c>
      <c r="D26" s="67" t="s">
        <v>177</v>
      </c>
      <c r="E26" s="69"/>
      <c r="F26" s="69">
        <v>941414</v>
      </c>
      <c r="G26" s="76"/>
      <c r="H26" s="93"/>
      <c r="I26" s="173" t="s">
        <v>290</v>
      </c>
      <c r="J26" s="174"/>
      <c r="K26" s="175"/>
      <c r="L26" s="78"/>
      <c r="M26" s="69" t="s">
        <v>291</v>
      </c>
      <c r="N26" s="75">
        <v>20</v>
      </c>
      <c r="O26" s="75" t="s">
        <v>292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48"/>
      <c r="AG26" s="149"/>
      <c r="AH26" s="150"/>
      <c r="AI26" s="151"/>
      <c r="AJ26" s="1"/>
      <c r="AK26" s="1"/>
    </row>
    <row r="27" spans="1:37" ht="30" customHeight="1" x14ac:dyDescent="0.35">
      <c r="A27" s="81" t="s">
        <v>76</v>
      </c>
      <c r="B27" s="81"/>
      <c r="C27" s="82" t="s">
        <v>188</v>
      </c>
      <c r="D27" s="83" t="s">
        <v>280</v>
      </c>
      <c r="E27" s="84"/>
      <c r="F27" s="84">
        <v>41417</v>
      </c>
      <c r="G27" s="82"/>
      <c r="H27" s="85"/>
      <c r="I27" s="84" t="s">
        <v>293</v>
      </c>
      <c r="J27" s="86" t="s">
        <v>294</v>
      </c>
      <c r="K27" s="87"/>
      <c r="L27" s="88"/>
      <c r="M27" s="84" t="s">
        <v>295</v>
      </c>
      <c r="N27" s="89">
        <v>30</v>
      </c>
      <c r="O27" s="89" t="s">
        <v>296</v>
      </c>
      <c r="P27" s="82" t="s">
        <v>297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5"/>
      <c r="AG27" s="146"/>
      <c r="AH27" s="147"/>
      <c r="AI27" s="152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48"/>
      <c r="AG28" s="149"/>
      <c r="AH28" s="150"/>
      <c r="AI28" s="151"/>
      <c r="AJ28" s="1"/>
      <c r="AK28" s="1"/>
    </row>
    <row r="29" spans="1:37" ht="30" customHeight="1" x14ac:dyDescent="0.35">
      <c r="A29" s="81" t="s">
        <v>78</v>
      </c>
      <c r="B29" s="81"/>
      <c r="C29" s="82" t="s">
        <v>188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298</v>
      </c>
      <c r="J29" s="86" t="s">
        <v>299</v>
      </c>
      <c r="K29" s="87" t="s">
        <v>300</v>
      </c>
      <c r="L29" s="88" t="s">
        <v>159</v>
      </c>
      <c r="M29" s="84" t="s">
        <v>166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5"/>
      <c r="AG29" s="146"/>
      <c r="AH29" s="147"/>
      <c r="AI29" s="152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193</v>
      </c>
      <c r="E30" s="69"/>
      <c r="F30" s="69"/>
      <c r="G30" s="76" t="s">
        <v>301</v>
      </c>
      <c r="H30" s="93"/>
      <c r="I30" s="69" t="s">
        <v>302</v>
      </c>
      <c r="J30" s="77" t="s">
        <v>303</v>
      </c>
      <c r="K30" s="94" t="s">
        <v>304</v>
      </c>
      <c r="L30" s="78" t="s">
        <v>159</v>
      </c>
      <c r="M30" s="69" t="s">
        <v>305</v>
      </c>
      <c r="N30" s="75"/>
      <c r="O30" s="75" t="s">
        <v>179</v>
      </c>
      <c r="P30" s="76" t="s">
        <v>306</v>
      </c>
      <c r="Q30" s="77" t="s">
        <v>171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48"/>
      <c r="AG30" s="149"/>
      <c r="AH30" s="150"/>
      <c r="AI30" s="151"/>
      <c r="AJ30" s="1"/>
      <c r="AK30" s="1"/>
    </row>
    <row r="31" spans="1:37" ht="30" customHeight="1" x14ac:dyDescent="0.35">
      <c r="A31" s="81" t="s">
        <v>80</v>
      </c>
      <c r="B31" s="81"/>
      <c r="C31" s="82" t="s">
        <v>188</v>
      </c>
      <c r="D31" s="83"/>
      <c r="E31" s="84"/>
      <c r="F31" s="84">
        <v>41423</v>
      </c>
      <c r="G31" s="82"/>
      <c r="H31" s="85" t="s">
        <v>307</v>
      </c>
      <c r="I31" s="84" t="s">
        <v>204</v>
      </c>
      <c r="J31" s="86" t="s">
        <v>308</v>
      </c>
      <c r="K31" s="87" t="s">
        <v>309</v>
      </c>
      <c r="L31" s="88" t="s">
        <v>159</v>
      </c>
      <c r="M31" s="84"/>
      <c r="N31" s="89"/>
      <c r="O31" s="89" t="s">
        <v>184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5"/>
      <c r="AG31" s="146"/>
      <c r="AH31" s="147"/>
      <c r="AI31" s="152"/>
      <c r="AJ31" s="1"/>
      <c r="AK31" s="1"/>
    </row>
    <row r="32" spans="1:37" ht="30" customHeight="1" x14ac:dyDescent="0.35">
      <c r="A32" s="92" t="s">
        <v>81</v>
      </c>
      <c r="B32" s="92"/>
      <c r="C32" s="76" t="s">
        <v>188</v>
      </c>
      <c r="D32" s="67" t="s">
        <v>310</v>
      </c>
      <c r="E32" s="69"/>
      <c r="F32" s="69">
        <v>41427</v>
      </c>
      <c r="G32" s="76"/>
      <c r="H32" s="93" t="s">
        <v>311</v>
      </c>
      <c r="I32" s="69" t="s">
        <v>312</v>
      </c>
      <c r="J32" s="77" t="s">
        <v>313</v>
      </c>
      <c r="K32" s="94" t="s">
        <v>314</v>
      </c>
      <c r="L32" s="78" t="s">
        <v>159</v>
      </c>
      <c r="M32" s="69" t="s">
        <v>315</v>
      </c>
      <c r="N32" s="75" t="s">
        <v>200</v>
      </c>
      <c r="O32" s="75"/>
      <c r="P32" s="76" t="s">
        <v>316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48"/>
      <c r="AG32" s="149"/>
      <c r="AH32" s="150"/>
      <c r="AI32" s="15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177</v>
      </c>
      <c r="E33" s="84"/>
      <c r="F33" s="84">
        <v>41426</v>
      </c>
      <c r="G33" s="82"/>
      <c r="H33" s="85" t="s">
        <v>317</v>
      </c>
      <c r="I33" s="84"/>
      <c r="J33" s="86"/>
      <c r="K33" s="87"/>
      <c r="L33" s="88"/>
      <c r="M33" s="84"/>
      <c r="N33" s="89"/>
      <c r="O33" s="89"/>
      <c r="P33" s="82" t="s">
        <v>318</v>
      </c>
      <c r="Q33" s="86" t="s">
        <v>319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5"/>
      <c r="AG33" s="146"/>
      <c r="AH33" s="147"/>
      <c r="AI33" s="152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177</v>
      </c>
      <c r="E34" s="69"/>
      <c r="F34" s="69">
        <v>41429</v>
      </c>
      <c r="G34" s="76"/>
      <c r="H34" s="93" t="s">
        <v>320</v>
      </c>
      <c r="I34" s="69"/>
      <c r="J34" s="77"/>
      <c r="K34" s="94"/>
      <c r="L34" s="78"/>
      <c r="M34" s="69" t="s">
        <v>321</v>
      </c>
      <c r="N34" s="75">
        <v>44</v>
      </c>
      <c r="O34" s="75"/>
      <c r="P34" s="76" t="s">
        <v>322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48"/>
      <c r="AG34" s="149"/>
      <c r="AH34" s="150"/>
      <c r="AI34" s="151"/>
      <c r="AJ34" s="1"/>
      <c r="AK34" s="1"/>
    </row>
    <row r="35" spans="1:37" ht="30" customHeight="1" x14ac:dyDescent="0.35">
      <c r="A35" s="81" t="s">
        <v>84</v>
      </c>
      <c r="B35" s="81"/>
      <c r="C35" s="82" t="s">
        <v>188</v>
      </c>
      <c r="D35" s="83" t="s">
        <v>280</v>
      </c>
      <c r="E35" s="84"/>
      <c r="F35" s="84">
        <v>41432</v>
      </c>
      <c r="G35" s="82"/>
      <c r="H35" s="85"/>
      <c r="I35" s="84" t="s">
        <v>323</v>
      </c>
      <c r="J35" s="86" t="s">
        <v>324</v>
      </c>
      <c r="K35" s="87" t="s">
        <v>325</v>
      </c>
      <c r="L35" s="88"/>
      <c r="M35" s="84" t="s">
        <v>326</v>
      </c>
      <c r="N35" s="89" t="s">
        <v>162</v>
      </c>
      <c r="O35" s="89"/>
      <c r="P35" s="82" t="s">
        <v>327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5"/>
      <c r="AG35" s="146"/>
      <c r="AH35" s="147"/>
      <c r="AI35" s="152"/>
      <c r="AJ35" s="1"/>
      <c r="AK35" s="1"/>
    </row>
    <row r="36" spans="1:37" ht="30" customHeight="1" x14ac:dyDescent="0.35">
      <c r="A36" s="92" t="s">
        <v>85</v>
      </c>
      <c r="B36" s="92"/>
      <c r="C36" s="76" t="s">
        <v>188</v>
      </c>
      <c r="D36" s="67">
        <v>999</v>
      </c>
      <c r="E36" s="69"/>
      <c r="F36" s="69">
        <v>41431</v>
      </c>
      <c r="G36" s="76"/>
      <c r="H36" s="93" t="s">
        <v>320</v>
      </c>
      <c r="I36" s="69"/>
      <c r="J36" s="77"/>
      <c r="K36" s="94"/>
      <c r="L36" s="78"/>
      <c r="M36" s="69"/>
      <c r="N36" s="75" t="s">
        <v>180</v>
      </c>
      <c r="O36" s="75"/>
      <c r="P36" s="76" t="s">
        <v>328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48"/>
      <c r="AG36" s="149"/>
      <c r="AH36" s="150"/>
      <c r="AI36" s="151"/>
      <c r="AJ36" s="1"/>
      <c r="AK36" s="1"/>
    </row>
    <row r="37" spans="1:37" ht="30" customHeight="1" x14ac:dyDescent="0.35">
      <c r="A37" s="81" t="s">
        <v>86</v>
      </c>
      <c r="B37" s="81"/>
      <c r="C37" s="82" t="s">
        <v>188</v>
      </c>
      <c r="D37" s="83" t="s">
        <v>177</v>
      </c>
      <c r="E37" s="84"/>
      <c r="F37" s="84">
        <v>41430</v>
      </c>
      <c r="G37" s="82"/>
      <c r="H37" s="85" t="s">
        <v>329</v>
      </c>
      <c r="I37" s="84"/>
      <c r="J37" s="86"/>
      <c r="K37" s="87"/>
      <c r="L37" s="88"/>
      <c r="M37" s="84" t="s">
        <v>170</v>
      </c>
      <c r="N37" s="89" t="s">
        <v>330</v>
      </c>
      <c r="O37" s="89"/>
      <c r="P37" s="82" t="s">
        <v>331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5"/>
      <c r="AG37" s="146"/>
      <c r="AH37" s="147"/>
      <c r="AI37" s="152"/>
      <c r="AJ37" s="1"/>
      <c r="AK37" s="1"/>
    </row>
    <row r="38" spans="1:37" ht="30" customHeight="1" x14ac:dyDescent="0.35">
      <c r="A38" s="92" t="s">
        <v>87</v>
      </c>
      <c r="B38" s="92"/>
      <c r="C38" s="76" t="s">
        <v>188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170</v>
      </c>
      <c r="N38" s="75">
        <v>35</v>
      </c>
      <c r="O38" s="75"/>
      <c r="P38" s="76" t="s">
        <v>332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48"/>
      <c r="AG38" s="149"/>
      <c r="AH38" s="150"/>
      <c r="AI38" s="151"/>
      <c r="AJ38" s="1"/>
      <c r="AK38" s="1"/>
    </row>
    <row r="39" spans="1:37" ht="30" customHeight="1" x14ac:dyDescent="0.35">
      <c r="A39" s="81" t="s">
        <v>88</v>
      </c>
      <c r="B39" s="81"/>
      <c r="C39" s="82" t="s">
        <v>188</v>
      </c>
      <c r="D39" s="83" t="s">
        <v>177</v>
      </c>
      <c r="E39" s="84"/>
      <c r="F39" s="84">
        <v>41440</v>
      </c>
      <c r="G39" s="82"/>
      <c r="H39" s="85" t="s">
        <v>320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5"/>
      <c r="AG39" s="146"/>
      <c r="AH39" s="147"/>
      <c r="AI39" s="152"/>
      <c r="AJ39" s="1"/>
      <c r="AK39" s="1"/>
    </row>
    <row r="40" spans="1:37" ht="30" customHeight="1" x14ac:dyDescent="0.35">
      <c r="A40" s="92" t="s">
        <v>89</v>
      </c>
      <c r="B40" s="92"/>
      <c r="C40" s="76" t="s">
        <v>188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333</v>
      </c>
      <c r="N40" s="75" t="s">
        <v>172</v>
      </c>
      <c r="O40" s="75"/>
      <c r="P40" s="76" t="s">
        <v>334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48"/>
      <c r="AG40" s="149"/>
      <c r="AH40" s="150"/>
      <c r="AI40" s="151"/>
      <c r="AJ40" s="1"/>
      <c r="AK40" s="1"/>
    </row>
    <row r="41" spans="1:37" ht="30" customHeight="1" x14ac:dyDescent="0.35">
      <c r="A41" s="81" t="s">
        <v>90</v>
      </c>
      <c r="B41" s="81"/>
      <c r="C41" s="82" t="s">
        <v>188</v>
      </c>
      <c r="D41" s="83" t="s">
        <v>177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5"/>
      <c r="AG41" s="146"/>
      <c r="AH41" s="147"/>
      <c r="AI41" s="152"/>
      <c r="AJ41" s="1"/>
      <c r="AK41" s="1"/>
    </row>
    <row r="42" spans="1:37" ht="30" customHeight="1" x14ac:dyDescent="0.35">
      <c r="A42" s="92" t="s">
        <v>91</v>
      </c>
      <c r="B42" s="92"/>
      <c r="C42" s="76" t="s">
        <v>188</v>
      </c>
      <c r="D42" s="67" t="s">
        <v>177</v>
      </c>
      <c r="E42" s="69"/>
      <c r="F42" s="69">
        <v>41443</v>
      </c>
      <c r="G42" s="76"/>
      <c r="H42" s="93"/>
      <c r="I42" s="173" t="s">
        <v>196</v>
      </c>
      <c r="J42" s="174"/>
      <c r="K42" s="175"/>
      <c r="L42" s="78"/>
      <c r="M42" s="69" t="s">
        <v>335</v>
      </c>
      <c r="N42" s="75" t="s">
        <v>162</v>
      </c>
      <c r="O42" s="75" t="s">
        <v>336</v>
      </c>
      <c r="P42" s="76" t="s">
        <v>337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48"/>
      <c r="AG42" s="149"/>
      <c r="AH42" s="150"/>
      <c r="AI42" s="15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44" t="s">
        <v>177</v>
      </c>
      <c r="E43" s="84"/>
      <c r="F43" s="84">
        <v>41445</v>
      </c>
      <c r="G43" s="82"/>
      <c r="H43" s="85" t="s">
        <v>338</v>
      </c>
      <c r="I43" s="84" t="s">
        <v>339</v>
      </c>
      <c r="J43" s="86" t="s">
        <v>340</v>
      </c>
      <c r="K43" s="87" t="s">
        <v>341</v>
      </c>
      <c r="L43" s="88"/>
      <c r="M43" s="84" t="s">
        <v>170</v>
      </c>
      <c r="N43" s="89">
        <v>60</v>
      </c>
      <c r="O43" s="89"/>
      <c r="P43" s="82" t="s">
        <v>342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5"/>
      <c r="AG43" s="146"/>
      <c r="AH43" s="147"/>
      <c r="AI43" s="152"/>
      <c r="AJ43" s="1"/>
      <c r="AK43" s="1"/>
    </row>
    <row r="44" spans="1:37" ht="30" customHeight="1" x14ac:dyDescent="0.35">
      <c r="A44" s="92" t="s">
        <v>93</v>
      </c>
      <c r="B44" s="92"/>
      <c r="C44" s="76" t="s">
        <v>188</v>
      </c>
      <c r="D44" s="67" t="s">
        <v>177</v>
      </c>
      <c r="E44" s="69"/>
      <c r="F44" s="69">
        <v>41446</v>
      </c>
      <c r="G44" s="76"/>
      <c r="H44" s="93" t="s">
        <v>343</v>
      </c>
      <c r="I44" s="69" t="s">
        <v>344</v>
      </c>
      <c r="J44" s="77" t="s">
        <v>345</v>
      </c>
      <c r="K44" s="94" t="s">
        <v>346</v>
      </c>
      <c r="L44" s="78"/>
      <c r="M44" s="69" t="s">
        <v>347</v>
      </c>
      <c r="N44" s="75" t="s">
        <v>348</v>
      </c>
      <c r="O44" s="75"/>
      <c r="P44" s="76" t="s">
        <v>349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48"/>
      <c r="AG44" s="149"/>
      <c r="AH44" s="150"/>
      <c r="AI44" s="151"/>
      <c r="AJ44" s="1"/>
      <c r="AK44" s="1"/>
    </row>
    <row r="45" spans="1:37" ht="30" customHeight="1" x14ac:dyDescent="0.35">
      <c r="A45" s="81" t="s">
        <v>94</v>
      </c>
      <c r="B45" s="81"/>
      <c r="C45" s="82" t="s">
        <v>188</v>
      </c>
      <c r="D45" s="83" t="s">
        <v>177</v>
      </c>
      <c r="E45" s="84"/>
      <c r="F45" s="84">
        <v>41447</v>
      </c>
      <c r="G45" s="82"/>
      <c r="H45" s="85" t="s">
        <v>350</v>
      </c>
      <c r="I45" s="84"/>
      <c r="J45" s="86"/>
      <c r="K45" s="87"/>
      <c r="L45" s="88"/>
      <c r="M45" s="84" t="s">
        <v>170</v>
      </c>
      <c r="N45" s="89">
        <v>60</v>
      </c>
      <c r="O45" s="89"/>
      <c r="P45" s="82" t="s">
        <v>351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5"/>
      <c r="AG45" s="146"/>
      <c r="AH45" s="147"/>
      <c r="AI45" s="152"/>
      <c r="AJ45" s="1"/>
      <c r="AK45" s="1"/>
    </row>
    <row r="46" spans="1:37" ht="30" customHeight="1" x14ac:dyDescent="0.35">
      <c r="A46" s="92" t="s">
        <v>95</v>
      </c>
      <c r="B46" s="92"/>
      <c r="C46" s="76" t="s">
        <v>188</v>
      </c>
      <c r="D46" s="83" t="s">
        <v>177</v>
      </c>
      <c r="E46" s="69"/>
      <c r="F46" s="69">
        <v>41449</v>
      </c>
      <c r="G46" s="76"/>
      <c r="H46" s="93" t="s">
        <v>352</v>
      </c>
      <c r="I46" s="69"/>
      <c r="J46" s="77"/>
      <c r="K46" s="94"/>
      <c r="L46" s="78"/>
      <c r="M46" s="69" t="s">
        <v>170</v>
      </c>
      <c r="N46" s="75">
        <v>50</v>
      </c>
      <c r="O46" s="75"/>
      <c r="P46" s="76" t="s">
        <v>353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48"/>
      <c r="AG46" s="149"/>
      <c r="AH46" s="150"/>
      <c r="AI46" s="151"/>
      <c r="AJ46" s="1"/>
      <c r="AK46" s="1"/>
    </row>
    <row r="47" spans="1:37" ht="58" x14ac:dyDescent="0.35">
      <c r="A47" s="81" t="s">
        <v>96</v>
      </c>
      <c r="B47" s="81"/>
      <c r="C47" s="82" t="s">
        <v>188</v>
      </c>
      <c r="D47" s="83" t="s">
        <v>177</v>
      </c>
      <c r="E47" s="84"/>
      <c r="F47" s="84">
        <v>41448</v>
      </c>
      <c r="G47" s="82"/>
      <c r="H47" s="85" t="s">
        <v>320</v>
      </c>
      <c r="I47" s="84"/>
      <c r="J47" s="86"/>
      <c r="K47" s="87"/>
      <c r="L47" s="88"/>
      <c r="M47" s="84"/>
      <c r="N47" s="89" t="s">
        <v>162</v>
      </c>
      <c r="O47" s="89"/>
      <c r="P47" s="82" t="s">
        <v>354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5"/>
      <c r="AG47" s="146"/>
      <c r="AH47" s="147"/>
      <c r="AI47" s="152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177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322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48"/>
      <c r="AG48" s="149"/>
      <c r="AH48" s="150"/>
      <c r="AI48" s="15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355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5"/>
      <c r="AG49" s="146"/>
      <c r="AH49" s="147"/>
      <c r="AI49" s="152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177</v>
      </c>
      <c r="E50" s="69"/>
      <c r="F50" s="69">
        <v>41455</v>
      </c>
      <c r="G50" s="76"/>
      <c r="H50" s="93" t="s">
        <v>356</v>
      </c>
      <c r="I50" s="69"/>
      <c r="J50" s="77"/>
      <c r="K50" s="94"/>
      <c r="L50" s="78"/>
      <c r="M50" s="69" t="s">
        <v>166</v>
      </c>
      <c r="N50" s="75">
        <v>50</v>
      </c>
      <c r="O50" s="75"/>
      <c r="P50" s="76" t="s">
        <v>357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48"/>
      <c r="AG50" s="149"/>
      <c r="AH50" s="150"/>
      <c r="AI50" s="15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177</v>
      </c>
      <c r="E51" s="84"/>
      <c r="F51" s="84">
        <v>41454</v>
      </c>
      <c r="G51" s="82"/>
      <c r="H51" s="85" t="s">
        <v>307</v>
      </c>
      <c r="I51" s="84"/>
      <c r="J51" s="86"/>
      <c r="K51" s="87"/>
      <c r="L51" s="88"/>
      <c r="M51" s="84" t="s">
        <v>358</v>
      </c>
      <c r="N51" s="89">
        <v>35</v>
      </c>
      <c r="O51" s="89"/>
      <c r="P51" s="82" t="s">
        <v>359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5"/>
      <c r="AG51" s="146"/>
      <c r="AH51" s="147"/>
      <c r="AI51" s="152"/>
      <c r="AJ51" s="1"/>
      <c r="AK51" s="1"/>
    </row>
    <row r="52" spans="1:37" ht="43.5" x14ac:dyDescent="0.35">
      <c r="A52" s="92" t="s">
        <v>101</v>
      </c>
      <c r="B52" s="92"/>
      <c r="C52" s="76" t="s">
        <v>188</v>
      </c>
      <c r="D52" s="67" t="s">
        <v>177</v>
      </c>
      <c r="E52" s="69"/>
      <c r="F52" s="69">
        <v>41453</v>
      </c>
      <c r="G52" s="76"/>
      <c r="H52" s="93" t="s">
        <v>320</v>
      </c>
      <c r="I52" s="69"/>
      <c r="J52" s="77"/>
      <c r="K52" s="94"/>
      <c r="L52" s="78"/>
      <c r="M52" s="69" t="s">
        <v>170</v>
      </c>
      <c r="N52" s="75">
        <v>50</v>
      </c>
      <c r="O52" s="75"/>
      <c r="P52" s="76" t="s">
        <v>360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48"/>
      <c r="AG52" s="149"/>
      <c r="AH52" s="150"/>
      <c r="AI52" s="15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177</v>
      </c>
      <c r="E53" s="84"/>
      <c r="F53" s="84">
        <v>41459</v>
      </c>
      <c r="G53" s="82"/>
      <c r="H53" s="85" t="s">
        <v>317</v>
      </c>
      <c r="I53" s="84"/>
      <c r="J53" s="86"/>
      <c r="K53" s="87"/>
      <c r="L53" s="88"/>
      <c r="M53" s="84"/>
      <c r="N53" s="89">
        <v>44</v>
      </c>
      <c r="O53" s="89"/>
      <c r="P53" s="82" t="s">
        <v>361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5"/>
      <c r="AG53" s="146"/>
      <c r="AH53" s="147"/>
      <c r="AI53" s="152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362</v>
      </c>
      <c r="E54" s="69"/>
      <c r="F54" s="69">
        <v>41460</v>
      </c>
      <c r="G54" s="76" t="s">
        <v>363</v>
      </c>
      <c r="H54" s="93"/>
      <c r="I54" s="69" t="s">
        <v>364</v>
      </c>
      <c r="J54" s="77" t="s">
        <v>365</v>
      </c>
      <c r="K54" s="94" t="s">
        <v>366</v>
      </c>
      <c r="L54" s="78" t="s">
        <v>159</v>
      </c>
      <c r="M54" s="69" t="s">
        <v>367</v>
      </c>
      <c r="N54" s="75">
        <v>25</v>
      </c>
      <c r="O54" s="75" t="s">
        <v>186</v>
      </c>
      <c r="P54" s="76" t="s">
        <v>368</v>
      </c>
      <c r="Q54" s="77" t="s">
        <v>369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48"/>
      <c r="AG54" s="149"/>
      <c r="AH54" s="150"/>
      <c r="AI54" s="151"/>
      <c r="AJ54" s="1"/>
      <c r="AK54" s="1"/>
    </row>
    <row r="55" spans="1:37" ht="30" customHeight="1" x14ac:dyDescent="0.35">
      <c r="A55" s="81" t="s">
        <v>104</v>
      </c>
      <c r="B55" s="81"/>
      <c r="C55" s="82" t="s">
        <v>188</v>
      </c>
      <c r="D55" s="83" t="s">
        <v>177</v>
      </c>
      <c r="E55" s="84"/>
      <c r="F55" s="84">
        <v>41436</v>
      </c>
      <c r="G55" s="82"/>
      <c r="H55" s="85" t="s">
        <v>320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370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5"/>
      <c r="AG55" s="146"/>
      <c r="AH55" s="147"/>
      <c r="AI55" s="152"/>
      <c r="AJ55" s="1"/>
      <c r="AK55" s="1"/>
    </row>
    <row r="56" spans="1:37" ht="30" customHeight="1" x14ac:dyDescent="0.35">
      <c r="A56" s="92" t="s">
        <v>105</v>
      </c>
      <c r="B56" s="92"/>
      <c r="C56" s="76" t="s">
        <v>188</v>
      </c>
      <c r="D56" s="83" t="s">
        <v>177</v>
      </c>
      <c r="E56" s="69"/>
      <c r="F56" s="69"/>
      <c r="G56" s="76"/>
      <c r="H56" s="93" t="s">
        <v>320</v>
      </c>
      <c r="I56" s="173"/>
      <c r="J56" s="174"/>
      <c r="K56" s="175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48"/>
      <c r="AG56" s="149"/>
      <c r="AH56" s="150"/>
      <c r="AI56" s="151"/>
      <c r="AJ56" s="1"/>
      <c r="AK56" s="1"/>
    </row>
    <row r="57" spans="1:37" ht="30" customHeight="1" x14ac:dyDescent="0.35">
      <c r="A57" s="81" t="s">
        <v>106</v>
      </c>
      <c r="B57" s="81"/>
      <c r="C57" s="82" t="s">
        <v>188</v>
      </c>
      <c r="D57" s="83" t="s">
        <v>163</v>
      </c>
      <c r="E57" s="84"/>
      <c r="F57" s="84">
        <v>41462</v>
      </c>
      <c r="G57" s="82"/>
      <c r="H57" s="85"/>
      <c r="I57" s="84" t="s">
        <v>176</v>
      </c>
      <c r="J57" s="86"/>
      <c r="K57" s="87"/>
      <c r="L57" s="88" t="s">
        <v>159</v>
      </c>
      <c r="M57" s="84" t="s">
        <v>371</v>
      </c>
      <c r="N57" s="89">
        <v>40</v>
      </c>
      <c r="O57" s="89"/>
      <c r="P57" s="82" t="s">
        <v>372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5"/>
      <c r="AG57" s="146"/>
      <c r="AH57" s="147"/>
      <c r="AI57" s="152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177</v>
      </c>
      <c r="E58" s="69"/>
      <c r="F58" s="69">
        <v>41461</v>
      </c>
      <c r="G58" s="76"/>
      <c r="H58" s="93" t="s">
        <v>356</v>
      </c>
      <c r="I58" s="69"/>
      <c r="J58" s="77"/>
      <c r="K58" s="94"/>
      <c r="L58" s="78"/>
      <c r="M58" s="69"/>
      <c r="N58" s="75"/>
      <c r="O58" s="75"/>
      <c r="P58" s="76" t="s">
        <v>373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48"/>
      <c r="AG58" s="149"/>
      <c r="AH58" s="150"/>
      <c r="AI58" s="15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188</v>
      </c>
      <c r="D59" s="83" t="s">
        <v>177</v>
      </c>
      <c r="E59" s="84"/>
      <c r="F59" s="84">
        <v>41463</v>
      </c>
      <c r="G59" s="82"/>
      <c r="H59" s="85" t="s">
        <v>320</v>
      </c>
      <c r="I59" s="84"/>
      <c r="J59" s="86"/>
      <c r="K59" s="87"/>
      <c r="L59" s="88"/>
      <c r="M59" s="84"/>
      <c r="N59" s="89"/>
      <c r="O59" s="89"/>
      <c r="P59" s="82" t="s">
        <v>374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5"/>
      <c r="AG59" s="146"/>
      <c r="AH59" s="147"/>
      <c r="AI59" s="152"/>
      <c r="AJ59" s="1"/>
      <c r="AK59" s="1"/>
    </row>
    <row r="60" spans="1:37" ht="63.75" customHeight="1" x14ac:dyDescent="0.35">
      <c r="A60" s="92" t="s">
        <v>109</v>
      </c>
      <c r="B60" s="92"/>
      <c r="C60" s="76" t="s">
        <v>188</v>
      </c>
      <c r="D60" s="67" t="s">
        <v>177</v>
      </c>
      <c r="E60" s="69"/>
      <c r="F60" s="69">
        <v>41464</v>
      </c>
      <c r="G60" s="76"/>
      <c r="H60" s="85" t="s">
        <v>320</v>
      </c>
      <c r="I60" s="69"/>
      <c r="J60" s="77"/>
      <c r="K60" s="94"/>
      <c r="L60" s="78"/>
      <c r="M60" s="69"/>
      <c r="N60" s="75">
        <v>60</v>
      </c>
      <c r="O60" s="75"/>
      <c r="P60" s="76" t="s">
        <v>375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48"/>
      <c r="AG60" s="149"/>
      <c r="AH60" s="150"/>
      <c r="AI60" s="151"/>
      <c r="AJ60" s="1"/>
      <c r="AK60" s="1"/>
    </row>
    <row r="61" spans="1:37" ht="30" customHeight="1" x14ac:dyDescent="0.35">
      <c r="A61" s="81" t="s">
        <v>110</v>
      </c>
      <c r="B61" s="81"/>
      <c r="C61" s="76" t="s">
        <v>188</v>
      </c>
      <c r="D61" s="67" t="s">
        <v>177</v>
      </c>
      <c r="E61" s="84"/>
      <c r="F61" s="84">
        <v>41465</v>
      </c>
      <c r="G61" s="82"/>
      <c r="H61" s="85" t="s">
        <v>376</v>
      </c>
      <c r="I61" s="84" t="s">
        <v>377</v>
      </c>
      <c r="J61" s="86" t="s">
        <v>378</v>
      </c>
      <c r="K61" s="87" t="s">
        <v>379</v>
      </c>
      <c r="L61" s="88" t="s">
        <v>159</v>
      </c>
      <c r="M61" s="84"/>
      <c r="N61" s="89">
        <v>60</v>
      </c>
      <c r="O61" s="89" t="s">
        <v>380</v>
      </c>
      <c r="P61" s="82" t="s">
        <v>381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5"/>
      <c r="AG61" s="146"/>
      <c r="AH61" s="147"/>
      <c r="AI61" s="152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177</v>
      </c>
      <c r="E62" s="69"/>
      <c r="F62" s="69">
        <v>41466</v>
      </c>
      <c r="G62" s="76"/>
      <c r="H62" s="93" t="s">
        <v>382</v>
      </c>
      <c r="I62" s="69"/>
      <c r="J62" s="77"/>
      <c r="K62" s="94"/>
      <c r="L62" s="78"/>
      <c r="M62" s="69"/>
      <c r="N62" s="75">
        <v>50</v>
      </c>
      <c r="O62" s="75" t="s">
        <v>380</v>
      </c>
      <c r="P62" s="76" t="s">
        <v>383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48"/>
      <c r="AG62" s="149"/>
      <c r="AH62" s="150"/>
      <c r="AI62" s="15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384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385</v>
      </c>
      <c r="N63" s="89">
        <v>11</v>
      </c>
      <c r="O63" s="89"/>
      <c r="P63" s="82" t="s">
        <v>386</v>
      </c>
      <c r="Q63" s="86" t="s">
        <v>387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5"/>
      <c r="AG63" s="146"/>
      <c r="AH63" s="147"/>
      <c r="AI63" s="152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177</v>
      </c>
      <c r="E64" s="69"/>
      <c r="F64" s="69">
        <v>41471</v>
      </c>
      <c r="G64" s="76"/>
      <c r="H64" s="93" t="s">
        <v>356</v>
      </c>
      <c r="I64" s="69"/>
      <c r="J64" s="77"/>
      <c r="K64" s="94"/>
      <c r="L64" s="78"/>
      <c r="M64" s="69" t="s">
        <v>168</v>
      </c>
      <c r="N64" s="75">
        <v>50</v>
      </c>
      <c r="O64" s="75"/>
      <c r="P64" s="76" t="s">
        <v>388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48"/>
      <c r="AG64" s="149"/>
      <c r="AH64" s="150"/>
      <c r="AI64" s="151"/>
      <c r="AJ64" s="1"/>
      <c r="AK64" s="1"/>
    </row>
    <row r="65" spans="1:37" ht="30" customHeight="1" x14ac:dyDescent="0.35">
      <c r="A65" s="81" t="s">
        <v>114</v>
      </c>
      <c r="B65" s="81"/>
      <c r="C65" s="82" t="s">
        <v>188</v>
      </c>
      <c r="D65" s="83" t="s">
        <v>389</v>
      </c>
      <c r="E65" s="84"/>
      <c r="F65" s="84">
        <v>41470</v>
      </c>
      <c r="G65" s="82" t="s">
        <v>390</v>
      </c>
      <c r="H65" s="85" t="s">
        <v>391</v>
      </c>
      <c r="I65" s="84" t="s">
        <v>392</v>
      </c>
      <c r="J65" s="86" t="s">
        <v>393</v>
      </c>
      <c r="K65" s="87" t="s">
        <v>394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5"/>
      <c r="AG65" s="146"/>
      <c r="AH65" s="147"/>
      <c r="AI65" s="152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201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166</v>
      </c>
      <c r="N66" s="75" t="s">
        <v>395</v>
      </c>
      <c r="O66" s="75"/>
      <c r="P66" s="76" t="s">
        <v>396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48"/>
      <c r="AG66" s="149"/>
      <c r="AH66" s="150"/>
      <c r="AI66" s="151"/>
      <c r="AJ66" s="1"/>
      <c r="AK66" s="1"/>
    </row>
    <row r="67" spans="1:37" ht="30" customHeight="1" x14ac:dyDescent="0.35">
      <c r="A67" s="81" t="s">
        <v>116</v>
      </c>
      <c r="B67" s="81"/>
      <c r="C67" s="82" t="s">
        <v>188</v>
      </c>
      <c r="D67" s="83" t="s">
        <v>163</v>
      </c>
      <c r="E67" s="84"/>
      <c r="F67" s="84">
        <v>41473</v>
      </c>
      <c r="G67" s="82"/>
      <c r="H67" s="85" t="s">
        <v>397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398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5"/>
      <c r="AG67" s="146"/>
      <c r="AH67" s="147"/>
      <c r="AI67" s="152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177</v>
      </c>
      <c r="E68" s="69"/>
      <c r="F68" s="69">
        <v>41474</v>
      </c>
      <c r="G68" s="76"/>
      <c r="H68" s="93" t="s">
        <v>356</v>
      </c>
      <c r="I68" s="69" t="s">
        <v>399</v>
      </c>
      <c r="J68" s="77" t="s">
        <v>400</v>
      </c>
      <c r="K68" s="94" t="s">
        <v>401</v>
      </c>
      <c r="L68" s="88" t="s">
        <v>159</v>
      </c>
      <c r="M68" s="69" t="s">
        <v>170</v>
      </c>
      <c r="N68" s="75">
        <v>50</v>
      </c>
      <c r="O68" s="75"/>
      <c r="P68" s="76" t="s">
        <v>402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48"/>
      <c r="AG68" s="149"/>
      <c r="AH68" s="150"/>
      <c r="AI68" s="151"/>
      <c r="AJ68" s="1"/>
      <c r="AK68" s="1"/>
    </row>
    <row r="69" spans="1:37" ht="30" customHeight="1" x14ac:dyDescent="0.35">
      <c r="A69" s="81" t="s">
        <v>118</v>
      </c>
      <c r="B69" s="81"/>
      <c r="C69" s="82" t="s">
        <v>188</v>
      </c>
      <c r="D69" s="83" t="s">
        <v>403</v>
      </c>
      <c r="E69" s="84">
        <v>35</v>
      </c>
      <c r="F69" s="84">
        <v>41476</v>
      </c>
      <c r="G69" s="82"/>
      <c r="H69" s="85" t="s">
        <v>173</v>
      </c>
      <c r="I69" s="84" t="s">
        <v>404</v>
      </c>
      <c r="J69" s="86" t="s">
        <v>405</v>
      </c>
      <c r="K69" s="87" t="s">
        <v>406</v>
      </c>
      <c r="L69" s="88" t="s">
        <v>46</v>
      </c>
      <c r="M69" s="84" t="s">
        <v>166</v>
      </c>
      <c r="N69" s="89" t="s">
        <v>172</v>
      </c>
      <c r="O69" s="89"/>
      <c r="P69" s="82" t="s">
        <v>407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5"/>
      <c r="AG69" s="146"/>
      <c r="AH69" s="147"/>
      <c r="AI69" s="152"/>
      <c r="AJ69" s="1"/>
      <c r="AK69" s="1"/>
    </row>
    <row r="70" spans="1:37" ht="30" customHeight="1" x14ac:dyDescent="0.35">
      <c r="A70" s="92" t="s">
        <v>119</v>
      </c>
      <c r="B70" s="92"/>
      <c r="C70" s="76" t="s">
        <v>188</v>
      </c>
      <c r="D70" s="67" t="s">
        <v>403</v>
      </c>
      <c r="E70" s="69">
        <v>36</v>
      </c>
      <c r="F70" s="69">
        <v>41477</v>
      </c>
      <c r="G70" s="76"/>
      <c r="H70" s="85" t="s">
        <v>173</v>
      </c>
      <c r="I70" s="69" t="s">
        <v>404</v>
      </c>
      <c r="J70" s="77" t="s">
        <v>405</v>
      </c>
      <c r="K70" s="94" t="s">
        <v>408</v>
      </c>
      <c r="L70" s="78" t="s">
        <v>46</v>
      </c>
      <c r="M70" s="69" t="s">
        <v>182</v>
      </c>
      <c r="N70" s="75" t="s">
        <v>192</v>
      </c>
      <c r="O70" s="75"/>
      <c r="P70" s="76" t="s">
        <v>409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48"/>
      <c r="AG70" s="149"/>
      <c r="AH70" s="150"/>
      <c r="AI70" s="15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188</v>
      </c>
      <c r="D71" s="83" t="s">
        <v>177</v>
      </c>
      <c r="E71" s="84"/>
      <c r="F71" s="84">
        <v>41478</v>
      </c>
      <c r="G71" s="82"/>
      <c r="H71" s="85" t="s">
        <v>320</v>
      </c>
      <c r="I71" s="84"/>
      <c r="J71" s="86"/>
      <c r="K71" s="87"/>
      <c r="L71" s="88"/>
      <c r="M71" s="84"/>
      <c r="N71" s="89"/>
      <c r="O71" s="89"/>
      <c r="P71" s="82" t="s">
        <v>410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5"/>
      <c r="AG71" s="146"/>
      <c r="AH71" s="147"/>
      <c r="AI71" s="152"/>
      <c r="AJ71" s="1"/>
      <c r="AK71" s="1"/>
    </row>
    <row r="72" spans="1:37" ht="44.25" customHeight="1" x14ac:dyDescent="0.35">
      <c r="A72" s="92" t="s">
        <v>121</v>
      </c>
      <c r="B72" s="92"/>
      <c r="C72" s="76" t="s">
        <v>188</v>
      </c>
      <c r="D72" s="67" t="s">
        <v>389</v>
      </c>
      <c r="E72" s="69"/>
      <c r="F72" s="69">
        <v>41479</v>
      </c>
      <c r="G72" s="76"/>
      <c r="H72" s="93" t="s">
        <v>411</v>
      </c>
      <c r="I72" s="69" t="s">
        <v>412</v>
      </c>
      <c r="J72" s="77" t="s">
        <v>413</v>
      </c>
      <c r="K72" s="94" t="s">
        <v>414</v>
      </c>
      <c r="L72" s="78" t="s">
        <v>159</v>
      </c>
      <c r="M72" s="69"/>
      <c r="N72" s="75"/>
      <c r="O72" s="75"/>
      <c r="P72" s="76" t="s">
        <v>415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48"/>
      <c r="AG72" s="149"/>
      <c r="AH72" s="150"/>
      <c r="AI72" s="15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177</v>
      </c>
      <c r="E73" s="84"/>
      <c r="F73" s="84">
        <v>41480</v>
      </c>
      <c r="G73" s="82"/>
      <c r="H73" s="85" t="s">
        <v>382</v>
      </c>
      <c r="I73" s="84"/>
      <c r="J73" s="86"/>
      <c r="K73" s="87"/>
      <c r="L73" s="88"/>
      <c r="M73" s="84"/>
      <c r="N73" s="89"/>
      <c r="O73" s="89"/>
      <c r="P73" s="82" t="s">
        <v>416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5"/>
      <c r="AG73" s="146"/>
      <c r="AH73" s="147"/>
      <c r="AI73" s="152"/>
      <c r="AJ73" s="1"/>
      <c r="AK73" s="1"/>
    </row>
    <row r="74" spans="1:37" ht="30" customHeight="1" x14ac:dyDescent="0.35">
      <c r="A74" s="92" t="s">
        <v>123</v>
      </c>
      <c r="B74" s="92"/>
      <c r="C74" s="76" t="s">
        <v>188</v>
      </c>
      <c r="D74" s="67"/>
      <c r="E74" s="69"/>
      <c r="F74" s="69">
        <v>41483</v>
      </c>
      <c r="G74" s="76"/>
      <c r="H74" s="93" t="s">
        <v>417</v>
      </c>
      <c r="I74" s="69"/>
      <c r="J74" s="77"/>
      <c r="K74" s="94"/>
      <c r="L74" s="78"/>
      <c r="M74" s="69"/>
      <c r="N74" s="75"/>
      <c r="O74" s="75"/>
      <c r="P74" s="76" t="s">
        <v>418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48"/>
      <c r="AG74" s="149"/>
      <c r="AH74" s="150"/>
      <c r="AI74" s="151"/>
      <c r="AJ74" s="1"/>
      <c r="AK74" s="1"/>
    </row>
    <row r="75" spans="1:37" ht="30" customHeight="1" x14ac:dyDescent="0.35">
      <c r="A75" s="81" t="s">
        <v>124</v>
      </c>
      <c r="B75" s="81"/>
      <c r="C75" s="82" t="s">
        <v>188</v>
      </c>
      <c r="D75" s="83" t="s">
        <v>419</v>
      </c>
      <c r="E75" s="84"/>
      <c r="F75" s="84">
        <v>41486</v>
      </c>
      <c r="G75" s="82"/>
      <c r="H75" s="85"/>
      <c r="I75" s="84" t="s">
        <v>420</v>
      </c>
      <c r="J75" s="86" t="s">
        <v>421</v>
      </c>
      <c r="K75" s="87" t="s">
        <v>422</v>
      </c>
      <c r="L75" s="88" t="s">
        <v>159</v>
      </c>
      <c r="M75" s="84" t="s">
        <v>185</v>
      </c>
      <c r="N75" s="89" t="s">
        <v>423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5"/>
      <c r="AG75" s="146"/>
      <c r="AH75" s="147"/>
      <c r="AI75" s="152"/>
      <c r="AJ75" s="1"/>
      <c r="AK75" s="1"/>
    </row>
    <row r="76" spans="1:37" ht="30" customHeight="1" x14ac:dyDescent="0.35">
      <c r="A76" s="92" t="s">
        <v>125</v>
      </c>
      <c r="B76" s="92"/>
      <c r="C76" s="76" t="s">
        <v>188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185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48"/>
      <c r="AG76" s="149"/>
      <c r="AH76" s="150"/>
      <c r="AI76" s="151"/>
      <c r="AJ76" s="1"/>
      <c r="AK76" s="1"/>
    </row>
    <row r="77" spans="1:37" ht="30" customHeight="1" x14ac:dyDescent="0.35">
      <c r="A77" s="81" t="s">
        <v>126</v>
      </c>
      <c r="B77" s="81"/>
      <c r="C77" s="82" t="s">
        <v>188</v>
      </c>
      <c r="D77" s="83">
        <v>999</v>
      </c>
      <c r="E77" s="84"/>
      <c r="F77" s="84">
        <v>414187</v>
      </c>
      <c r="G77" s="82"/>
      <c r="H77" s="85" t="s">
        <v>320</v>
      </c>
      <c r="I77" s="84"/>
      <c r="J77" s="86"/>
      <c r="K77" s="87"/>
      <c r="L77" s="88"/>
      <c r="M77" s="84" t="s">
        <v>168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5"/>
      <c r="AG77" s="146"/>
      <c r="AH77" s="147"/>
      <c r="AI77" s="152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356</v>
      </c>
      <c r="I78" s="69"/>
      <c r="J78" s="77"/>
      <c r="K78" s="94"/>
      <c r="L78" s="78"/>
      <c r="M78" s="69"/>
      <c r="N78" s="75"/>
      <c r="O78" s="75"/>
      <c r="P78" s="76" t="s">
        <v>424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48"/>
      <c r="AG78" s="149"/>
      <c r="AH78" s="150"/>
      <c r="AI78" s="151"/>
      <c r="AJ78" s="1"/>
      <c r="AK78" s="1"/>
    </row>
    <row r="79" spans="1:37" ht="30" customHeight="1" x14ac:dyDescent="0.35">
      <c r="A79" s="81" t="s">
        <v>128</v>
      </c>
      <c r="B79" s="81"/>
      <c r="C79" s="82" t="s">
        <v>188</v>
      </c>
      <c r="D79" s="83" t="s">
        <v>425</v>
      </c>
      <c r="E79" s="84"/>
      <c r="F79" s="84">
        <v>41495</v>
      </c>
      <c r="G79" s="82"/>
      <c r="H79" s="85"/>
      <c r="I79" s="84" t="s">
        <v>426</v>
      </c>
      <c r="J79" s="86" t="s">
        <v>427</v>
      </c>
      <c r="K79" s="87" t="s">
        <v>428</v>
      </c>
      <c r="L79" s="88" t="s">
        <v>159</v>
      </c>
      <c r="M79" s="84" t="s">
        <v>175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5"/>
      <c r="AG79" s="146"/>
      <c r="AH79" s="147"/>
      <c r="AI79" s="152"/>
      <c r="AJ79" s="1"/>
      <c r="AK79" s="1"/>
    </row>
    <row r="80" spans="1:37" ht="30" customHeight="1" x14ac:dyDescent="0.35">
      <c r="A80" s="92" t="s">
        <v>129</v>
      </c>
      <c r="B80" s="92"/>
      <c r="C80" s="76" t="s">
        <v>188</v>
      </c>
      <c r="D80" s="67">
        <v>999</v>
      </c>
      <c r="E80" s="69"/>
      <c r="F80" s="69">
        <v>41496</v>
      </c>
      <c r="G80" s="76"/>
      <c r="H80" s="93" t="s">
        <v>429</v>
      </c>
      <c r="I80" s="69"/>
      <c r="J80" s="77"/>
      <c r="K80" s="94"/>
      <c r="L80" s="78"/>
      <c r="M80" s="69"/>
      <c r="N80" s="75"/>
      <c r="O80" s="75"/>
      <c r="P80" s="76" t="s">
        <v>430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48"/>
      <c r="AG80" s="149"/>
      <c r="AH80" s="150"/>
      <c r="AI80" s="151"/>
      <c r="AJ80" s="1"/>
      <c r="AK80" s="1"/>
    </row>
    <row r="81" spans="1:37" ht="30" customHeight="1" x14ac:dyDescent="0.35">
      <c r="A81" s="81" t="s">
        <v>130</v>
      </c>
      <c r="B81" s="81"/>
      <c r="C81" s="82" t="s">
        <v>188</v>
      </c>
      <c r="D81" s="83" t="s">
        <v>431</v>
      </c>
      <c r="E81" s="84"/>
      <c r="F81" s="84">
        <v>41497</v>
      </c>
      <c r="G81" s="82"/>
      <c r="H81" s="85"/>
      <c r="I81" s="84" t="s">
        <v>432</v>
      </c>
      <c r="J81" s="86" t="s">
        <v>433</v>
      </c>
      <c r="K81" s="87" t="s">
        <v>434</v>
      </c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5"/>
      <c r="AG81" s="146"/>
      <c r="AH81" s="147"/>
      <c r="AI81" s="152"/>
      <c r="AJ81" s="1"/>
      <c r="AK81" s="1"/>
    </row>
    <row r="82" spans="1:37" ht="30" customHeight="1" x14ac:dyDescent="0.35">
      <c r="A82" s="92" t="s">
        <v>131</v>
      </c>
      <c r="B82" s="92"/>
      <c r="C82" s="76" t="s">
        <v>188</v>
      </c>
      <c r="D82" s="67" t="s">
        <v>181</v>
      </c>
      <c r="E82" s="69"/>
      <c r="F82" s="69">
        <v>41498</v>
      </c>
      <c r="G82" s="76"/>
      <c r="H82" s="93" t="s">
        <v>435</v>
      </c>
      <c r="I82" s="69"/>
      <c r="J82" s="77"/>
      <c r="K82" s="94"/>
      <c r="L82" s="78"/>
      <c r="M82" s="69" t="s">
        <v>166</v>
      </c>
      <c r="N82" s="75">
        <v>60</v>
      </c>
      <c r="O82" s="75"/>
      <c r="P82" s="76" t="s">
        <v>199</v>
      </c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48"/>
      <c r="AG82" s="149"/>
      <c r="AH82" s="150"/>
      <c r="AI82" s="151"/>
      <c r="AJ82" s="1"/>
      <c r="AK82" s="1"/>
    </row>
    <row r="83" spans="1:37" ht="30" customHeight="1" x14ac:dyDescent="0.35">
      <c r="A83" s="81" t="s">
        <v>132</v>
      </c>
      <c r="B83" s="81"/>
      <c r="C83" s="82" t="s">
        <v>188</v>
      </c>
      <c r="D83" s="83" t="s">
        <v>201</v>
      </c>
      <c r="E83" s="84"/>
      <c r="F83" s="84">
        <v>41499</v>
      </c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5"/>
      <c r="AG83" s="146"/>
      <c r="AH83" s="147"/>
      <c r="AI83" s="152"/>
      <c r="AJ83" s="1"/>
      <c r="AK83" s="1"/>
    </row>
    <row r="84" spans="1:37" ht="30" customHeight="1" x14ac:dyDescent="0.35">
      <c r="A84" s="92" t="s">
        <v>133</v>
      </c>
      <c r="B84" s="92"/>
      <c r="C84" s="76" t="s">
        <v>188</v>
      </c>
      <c r="D84" s="67" t="s">
        <v>436</v>
      </c>
      <c r="E84" s="69"/>
      <c r="F84" s="69">
        <v>41501</v>
      </c>
      <c r="G84" s="76"/>
      <c r="H84" s="93" t="s">
        <v>437</v>
      </c>
      <c r="I84" s="69"/>
      <c r="J84" s="77"/>
      <c r="K84" s="94"/>
      <c r="L84" s="78"/>
      <c r="M84" s="69" t="s">
        <v>162</v>
      </c>
      <c r="N84" s="75" t="s">
        <v>162</v>
      </c>
      <c r="O84" s="75"/>
      <c r="P84" s="76" t="s">
        <v>438</v>
      </c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48"/>
      <c r="AG84" s="149"/>
      <c r="AH84" s="150"/>
      <c r="AI84" s="151"/>
      <c r="AJ84" s="1"/>
      <c r="AK84" s="1"/>
    </row>
    <row r="85" spans="1:37" ht="30" customHeight="1" x14ac:dyDescent="0.35">
      <c r="A85" s="123" t="s">
        <v>134</v>
      </c>
      <c r="B85" s="123"/>
      <c r="C85" s="82" t="s">
        <v>188</v>
      </c>
      <c r="D85" s="83" t="s">
        <v>197</v>
      </c>
      <c r="E85" s="84"/>
      <c r="F85" s="84">
        <v>41503</v>
      </c>
      <c r="G85" s="82"/>
      <c r="H85" s="85"/>
      <c r="I85" s="84"/>
      <c r="J85" s="86"/>
      <c r="K85" s="87"/>
      <c r="L85" s="88"/>
      <c r="M85" s="84"/>
      <c r="N85" s="89"/>
      <c r="O85" s="89" t="s">
        <v>184</v>
      </c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5"/>
      <c r="AG85" s="146"/>
      <c r="AH85" s="147"/>
      <c r="AI85" s="152"/>
      <c r="AJ85" s="1"/>
      <c r="AK85" s="1"/>
    </row>
    <row r="86" spans="1:37" ht="30" customHeight="1" x14ac:dyDescent="0.35">
      <c r="A86" s="92" t="s">
        <v>135</v>
      </c>
      <c r="B86" s="92" t="s">
        <v>129</v>
      </c>
      <c r="C86" s="76" t="s">
        <v>55</v>
      </c>
      <c r="D86" s="67">
        <v>999</v>
      </c>
      <c r="E86" s="69"/>
      <c r="F86" s="69">
        <v>41502</v>
      </c>
      <c r="G86" s="76"/>
      <c r="H86" s="93" t="s">
        <v>439</v>
      </c>
      <c r="I86" s="69"/>
      <c r="J86" s="77"/>
      <c r="K86" s="94"/>
      <c r="L86" s="78"/>
      <c r="M86" s="69"/>
      <c r="N86" s="75"/>
      <c r="O86" s="75"/>
      <c r="P86" s="76" t="s">
        <v>440</v>
      </c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48"/>
      <c r="AG86" s="149"/>
      <c r="AH86" s="150"/>
      <c r="AI86" s="151"/>
      <c r="AJ86" s="1"/>
      <c r="AK86" s="1"/>
    </row>
    <row r="87" spans="1:37" ht="30" customHeight="1" x14ac:dyDescent="0.35">
      <c r="A87" s="81" t="s">
        <v>136</v>
      </c>
      <c r="B87" s="81" t="s">
        <v>95</v>
      </c>
      <c r="C87" s="82" t="s">
        <v>55</v>
      </c>
      <c r="D87" s="83">
        <v>999</v>
      </c>
      <c r="E87" s="84"/>
      <c r="F87" s="84">
        <v>41505</v>
      </c>
      <c r="G87" s="82"/>
      <c r="H87" s="85" t="s">
        <v>441</v>
      </c>
      <c r="I87" s="84"/>
      <c r="J87" s="86"/>
      <c r="K87" s="87"/>
      <c r="L87" s="88"/>
      <c r="M87" s="84" t="s">
        <v>166</v>
      </c>
      <c r="N87" s="89">
        <v>35</v>
      </c>
      <c r="O87" s="89"/>
      <c r="P87" s="82" t="s">
        <v>442</v>
      </c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5"/>
      <c r="AG87" s="146"/>
      <c r="AH87" s="147"/>
      <c r="AI87" s="152"/>
      <c r="AJ87" s="1"/>
      <c r="AK87" s="1"/>
    </row>
    <row r="88" spans="1:37" ht="30" customHeight="1" x14ac:dyDescent="0.35">
      <c r="A88" s="92" t="s">
        <v>137</v>
      </c>
      <c r="B88" s="92"/>
      <c r="C88" s="76" t="s">
        <v>188</v>
      </c>
      <c r="D88" s="67" t="s">
        <v>193</v>
      </c>
      <c r="E88" s="69"/>
      <c r="F88" s="69">
        <v>41506</v>
      </c>
      <c r="G88" s="76"/>
      <c r="H88" s="93"/>
      <c r="I88" s="69" t="s">
        <v>443</v>
      </c>
      <c r="J88" s="77" t="s">
        <v>444</v>
      </c>
      <c r="K88" s="94"/>
      <c r="L88" s="78"/>
      <c r="M88" s="69" t="s">
        <v>168</v>
      </c>
      <c r="N88" s="75" t="s">
        <v>194</v>
      </c>
      <c r="O88" s="75"/>
      <c r="P88" s="76" t="s">
        <v>445</v>
      </c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48"/>
      <c r="AG88" s="149"/>
      <c r="AH88" s="150"/>
      <c r="AI88" s="151"/>
      <c r="AJ88" s="1"/>
      <c r="AK88" s="1"/>
    </row>
    <row r="89" spans="1:37" ht="30" customHeight="1" x14ac:dyDescent="0.35">
      <c r="A89" s="81" t="s">
        <v>138</v>
      </c>
      <c r="B89" s="81"/>
      <c r="C89" s="82" t="s">
        <v>188</v>
      </c>
      <c r="D89" s="83" t="s">
        <v>193</v>
      </c>
      <c r="E89" s="84"/>
      <c r="F89" s="84">
        <v>41509</v>
      </c>
      <c r="G89" s="82"/>
      <c r="H89" s="85"/>
      <c r="I89" s="84" t="s">
        <v>446</v>
      </c>
      <c r="J89" s="86" t="s">
        <v>447</v>
      </c>
      <c r="K89" s="87"/>
      <c r="L89" s="88"/>
      <c r="M89" s="84"/>
      <c r="N89" s="89"/>
      <c r="O89" s="89"/>
      <c r="P89" s="82" t="s">
        <v>448</v>
      </c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5"/>
      <c r="AG89" s="146"/>
      <c r="AH89" s="147"/>
      <c r="AI89" s="152"/>
      <c r="AJ89" s="1"/>
      <c r="AK89" s="1"/>
    </row>
    <row r="90" spans="1:37" ht="30" customHeight="1" x14ac:dyDescent="0.35">
      <c r="A90" s="92" t="s">
        <v>139</v>
      </c>
      <c r="B90" s="92"/>
      <c r="C90" s="76" t="s">
        <v>188</v>
      </c>
      <c r="D90" s="67" t="s">
        <v>449</v>
      </c>
      <c r="E90" s="69"/>
      <c r="F90" s="69">
        <v>415510</v>
      </c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48"/>
      <c r="AG90" s="149"/>
      <c r="AH90" s="150"/>
      <c r="AI90" s="151"/>
      <c r="AJ90" s="1"/>
      <c r="AK90" s="1"/>
    </row>
    <row r="91" spans="1:37" ht="30" customHeight="1" x14ac:dyDescent="0.35">
      <c r="A91" s="81" t="s">
        <v>140</v>
      </c>
      <c r="B91" s="81"/>
      <c r="C91" s="82" t="s">
        <v>188</v>
      </c>
      <c r="D91" s="83" t="s">
        <v>193</v>
      </c>
      <c r="E91" s="84"/>
      <c r="F91" s="84">
        <v>41511</v>
      </c>
      <c r="G91" s="82"/>
      <c r="H91" s="85"/>
      <c r="I91" s="84" t="s">
        <v>450</v>
      </c>
      <c r="J91" s="86" t="s">
        <v>451</v>
      </c>
      <c r="K91" s="87"/>
      <c r="L91" s="88"/>
      <c r="M91" s="84" t="s">
        <v>189</v>
      </c>
      <c r="N91" s="89">
        <v>20</v>
      </c>
      <c r="O91" s="89"/>
      <c r="P91" s="82" t="s">
        <v>452</v>
      </c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5"/>
      <c r="AG91" s="146"/>
      <c r="AH91" s="147"/>
      <c r="AI91" s="152"/>
      <c r="AJ91" s="1"/>
      <c r="AK91" s="1"/>
    </row>
    <row r="92" spans="1:37" ht="30" customHeight="1" x14ac:dyDescent="0.35">
      <c r="A92" s="92" t="s">
        <v>141</v>
      </c>
      <c r="B92" s="92"/>
      <c r="C92" s="76" t="s">
        <v>188</v>
      </c>
      <c r="D92" s="67" t="s">
        <v>193</v>
      </c>
      <c r="E92" s="69"/>
      <c r="F92" s="69">
        <v>41513</v>
      </c>
      <c r="G92" s="76"/>
      <c r="H92" s="93"/>
      <c r="I92" s="69" t="s">
        <v>453</v>
      </c>
      <c r="J92" s="77" t="s">
        <v>454</v>
      </c>
      <c r="K92" s="94"/>
      <c r="L92" s="78"/>
      <c r="M92" s="69" t="s">
        <v>182</v>
      </c>
      <c r="N92" s="75">
        <v>20</v>
      </c>
      <c r="O92" s="75"/>
      <c r="P92" s="76" t="s">
        <v>455</v>
      </c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48"/>
      <c r="AG92" s="149"/>
      <c r="AH92" s="150"/>
      <c r="AI92" s="151"/>
      <c r="AJ92" s="1"/>
      <c r="AK92" s="1"/>
    </row>
    <row r="93" spans="1:37" ht="30" customHeight="1" x14ac:dyDescent="0.35">
      <c r="A93" s="81" t="s">
        <v>142</v>
      </c>
      <c r="B93" s="81"/>
      <c r="C93" s="82" t="s">
        <v>188</v>
      </c>
      <c r="D93" s="83" t="s">
        <v>193</v>
      </c>
      <c r="E93" s="84"/>
      <c r="F93" s="84">
        <v>41514</v>
      </c>
      <c r="G93" s="82"/>
      <c r="H93" s="85"/>
      <c r="I93" s="84" t="s">
        <v>190</v>
      </c>
      <c r="J93" s="86" t="s">
        <v>164</v>
      </c>
      <c r="K93" s="87"/>
      <c r="L93" s="88"/>
      <c r="M93" s="84"/>
      <c r="N93" s="89">
        <v>10</v>
      </c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5"/>
      <c r="AG93" s="146"/>
      <c r="AH93" s="147"/>
      <c r="AI93" s="152"/>
      <c r="AJ93" s="1"/>
      <c r="AK93" s="1"/>
    </row>
    <row r="94" spans="1:37" ht="42" x14ac:dyDescent="0.35">
      <c r="A94" s="92" t="s">
        <v>143</v>
      </c>
      <c r="B94" s="92"/>
      <c r="C94" s="76" t="s">
        <v>55</v>
      </c>
      <c r="D94" s="67" t="s">
        <v>165</v>
      </c>
      <c r="E94" s="69"/>
      <c r="F94" s="69">
        <v>41515</v>
      </c>
      <c r="G94" s="76" t="s">
        <v>456</v>
      </c>
      <c r="H94" s="93"/>
      <c r="I94" s="69" t="s">
        <v>457</v>
      </c>
      <c r="J94" s="77" t="s">
        <v>458</v>
      </c>
      <c r="K94" s="94" t="s">
        <v>459</v>
      </c>
      <c r="L94" s="78" t="s">
        <v>159</v>
      </c>
      <c r="M94" s="69" t="s">
        <v>174</v>
      </c>
      <c r="N94" s="75">
        <v>30</v>
      </c>
      <c r="O94" s="75"/>
      <c r="P94" s="76" t="s">
        <v>460</v>
      </c>
      <c r="Q94" s="77" t="s">
        <v>461</v>
      </c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48" t="s">
        <v>462</v>
      </c>
      <c r="AG94" s="149" t="s">
        <v>463</v>
      </c>
      <c r="AH94" s="150">
        <v>241427</v>
      </c>
      <c r="AI94" s="151" t="s">
        <v>464</v>
      </c>
      <c r="AJ94" s="1"/>
      <c r="AK94" s="1"/>
    </row>
    <row r="95" spans="1:37" ht="30" customHeight="1" x14ac:dyDescent="0.35">
      <c r="A95" s="81" t="s">
        <v>144</v>
      </c>
      <c r="B95" s="81"/>
      <c r="C95" s="82" t="s">
        <v>188</v>
      </c>
      <c r="D95" s="83" t="s">
        <v>193</v>
      </c>
      <c r="E95" s="84"/>
      <c r="F95" s="84">
        <v>41516</v>
      </c>
      <c r="G95" s="82"/>
      <c r="H95" s="85"/>
      <c r="I95" s="84" t="s">
        <v>465</v>
      </c>
      <c r="J95" s="86" t="s">
        <v>466</v>
      </c>
      <c r="K95" s="87"/>
      <c r="L95" s="88"/>
      <c r="M95" s="84" t="s">
        <v>467</v>
      </c>
      <c r="N95" s="89">
        <v>10</v>
      </c>
      <c r="O95" s="89"/>
      <c r="P95" s="82" t="s">
        <v>468</v>
      </c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5"/>
      <c r="AG95" s="146"/>
      <c r="AH95" s="147"/>
      <c r="AI95" s="152"/>
      <c r="AJ95" s="1"/>
      <c r="AK95" s="1"/>
    </row>
    <row r="96" spans="1:37" ht="30" customHeight="1" x14ac:dyDescent="0.35">
      <c r="A96" s="92" t="s">
        <v>145</v>
      </c>
      <c r="B96" s="92"/>
      <c r="C96" s="76" t="s">
        <v>188</v>
      </c>
      <c r="D96" s="67" t="s">
        <v>197</v>
      </c>
      <c r="E96" s="69"/>
      <c r="F96" s="69">
        <v>41518</v>
      </c>
      <c r="G96" s="76"/>
      <c r="H96" s="93"/>
      <c r="I96" s="69" t="s">
        <v>469</v>
      </c>
      <c r="J96" s="77" t="s">
        <v>470</v>
      </c>
      <c r="K96" s="94" t="s">
        <v>471</v>
      </c>
      <c r="L96" s="78"/>
      <c r="M96" s="69" t="s">
        <v>472</v>
      </c>
      <c r="N96" s="75" t="s">
        <v>187</v>
      </c>
      <c r="O96" s="75"/>
      <c r="P96" s="76" t="s">
        <v>473</v>
      </c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48"/>
      <c r="AG96" s="149"/>
      <c r="AH96" s="150"/>
      <c r="AI96" s="15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5"/>
      <c r="AG97" s="146"/>
      <c r="AH97" s="147"/>
      <c r="AI97" s="152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48"/>
      <c r="AG98" s="149"/>
      <c r="AH98" s="150"/>
      <c r="AI98" s="15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5"/>
      <c r="AG99" s="146"/>
      <c r="AH99" s="147"/>
      <c r="AI99" s="152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48"/>
      <c r="AG100" s="149"/>
      <c r="AH100" s="150"/>
      <c r="AI100" s="15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5"/>
      <c r="AG101" s="146"/>
      <c r="AH101" s="147"/>
      <c r="AI101" s="152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48"/>
      <c r="AG102" s="149"/>
      <c r="AH102" s="150"/>
      <c r="AI102" s="15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5"/>
      <c r="AG103" s="146"/>
      <c r="AH103" s="147"/>
      <c r="AI103" s="152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48"/>
      <c r="AG104" s="149"/>
      <c r="AH104" s="150"/>
      <c r="AI104" s="15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5"/>
      <c r="AG105" s="146"/>
      <c r="AH105" s="147"/>
      <c r="AI105" s="152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48"/>
      <c r="AG106" s="149"/>
      <c r="AH106" s="150"/>
      <c r="AI106" s="15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5"/>
      <c r="AG107" s="146"/>
      <c r="AH107" s="147"/>
      <c r="AI107" s="152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48"/>
      <c r="AG108" s="149"/>
      <c r="AH108" s="150"/>
      <c r="AI108" s="15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53"/>
      <c r="AG109" s="154"/>
      <c r="AH109" s="155"/>
      <c r="AI109" s="156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56:K56"/>
    <mergeCell ref="I26:K26"/>
    <mergeCell ref="AF2:AI2"/>
    <mergeCell ref="AF3:AH3"/>
    <mergeCell ref="AF4:AH4"/>
    <mergeCell ref="I42:K42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13C642-7D5C-45BD-A54D-308CD9277858}"/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2025-10-31T13:36:31Z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