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D4F3E0D2-91B1-4840-9919-C1B117F64FE0}" xr6:coauthVersionLast="47" xr6:coauthVersionMax="47" xr10:uidLastSave="{98AD0C27-9866-4E9E-A90E-56093B53EC4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<sst xmlns="http://schemas.openxmlformats.org/spreadsheetml/2006/main" count="1151" uniqueCount="484">
  <si>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</si>
  <si>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</si>
  <si>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</si>
  <si>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</si>
  <si>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</si>
  <si>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</si>
  <si>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</si>
  <si>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</si>
  <si>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</si>
  <si>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</si>
  <si>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</si>
  <si>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</si>
  <si>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</si>
  <si>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</si>
  <si>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</si>
  <si>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</si>
  <si>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</si>
  <si>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</si>
  <si>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</si>
  <si>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</si>
  <si>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</si>
  <si>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</si>
  <si>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</si>
  <si>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</si>
  <si>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</si>
  <si>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</si>
  <si>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</si>
  <si>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</si>
  <si>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</si>
  <si>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</si>
  <si>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</si>
  <si>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</si>
  <si>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</si>
  <si>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</si>
  <si>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</si>
  <si>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</si>
  <si>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</si>
  <si>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</si>
  <si>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</si>
  <si>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</si>
  <si>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</si>
  <si>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</si>
  <si>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</si>
  <si>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</si>
  <si>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</si>
  <si>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</si>
  <si>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</si>
  <si>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</si>
  <si>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</si>
  <si>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</si>
  <si>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</si>
  <si>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</si>
  <si>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</si>
  <si>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</si>
  <si>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</si>
  <si>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</si>
  <si>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</si>
  <si>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</si>
  <si>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</si>
  <si>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</si>
  <si>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</si>
  <si>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</si>
  <si>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</si>
  <si>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</si>
  <si>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</si>
  <si>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</si>
  <si>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</si>
  <si>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</si>
  <si>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</si>
  <si>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</si>
  <si>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</si>
  <si>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</si>
  <si>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</si>
  <si>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</si>
  <si>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</si>
  <si>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</si>
  <si>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</si>
  <si>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</si>
  <si>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</si>
  <si>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</si>
  <si>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</si>
  <si>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</si>
  <si>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</si>
  <si>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</si>
  <si>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</si>
  <si>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</si>
  <si>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</si>
  <si>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</si>
  <si>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</si>
  <si>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</si>
  <si>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</si>
  <si>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</si>
  <si>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</si>
  <si>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</si>
  <si>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</si>
  <si>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</si>
  <si>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</si>
  <si>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</si>
  <si>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</si>
  <si>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</si>
  <si>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</si>
  <si>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</si>
  <si>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</si>
  <si>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</si>
  <si>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</si>
  <si>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</si>
  <si>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</si>
  <si>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</si>
  <si>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</si>
  <si>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</si>
  <si>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</si>
  <si>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</si>
  <si>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</si>
  <si>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</si>
  <si>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</si>
  <si>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</si>
  <si>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</si>
  <si>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</si>
  <si>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</si>
  <si>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</si>
  <si>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</si>
  <si>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</si>
  <si>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</si>
  <si>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</si>
  <si>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</si>
  <si>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</si>
  <si>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</si>
  <si>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</si>
  <si>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</si>
  <si>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</si>
  <si>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</si>
  <si>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</si>
  <si>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</si>
  <si>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</si>
  <si>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</si>
  <si>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</si>
  <si>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</si>
  <si>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</si>
  <si>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</si>
  <si>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</si>
  <si>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</si>
  <si>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</si>
  <si>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</si>
  <si>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</si>
  <si>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</si>
  <si>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</si>
  <si>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</si>
  <si>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</si>
  <si>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</si>
  <si>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</si>
  <si>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</si>
  <si>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</si>
  <si>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</si>
  <si>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</si>
  <si>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</si>
  <si>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</si>
  <si>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</si>
  <si>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</si>
  <si>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</si>
  <si>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</si>
  <si>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</si>
  <si>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</si>
  <si>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</si>
  <si>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</si>
  <si>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</si>
  <si>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</si>
  <si>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</si>
  <si>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</si>
  <si>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</si>
  <si>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</si>
  <si>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</si>
  <si>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</si>
  <si>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</si>
  <si>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</si>
  <si>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</si>
  <si>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</si>
  <si>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</si>
  <si>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</si>
  <si>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</si>
  <si>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</si>
  <si>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</si>
  <si>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</si>
  <si>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</si>
  <si>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</si>
  <si>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</si>
  <si>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</si>
  <si>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</si>
  <si>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</si>
  <si>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</si>
  <si>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</si>
  <si>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</si>
  <si>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</si>
  <si>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</si>
  <si>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</si>
  <si>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</si>
  <si>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</si>
  <si>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</si>
  <si>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</si>
  <si>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</si>
  <si>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</si>
  <si>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</si>
  <si>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</si>
  <si>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</si>
  <si>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</si>
  <si>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</si>
  <si>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</si>
  <si>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</si>
  <si>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</si>
  <si>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</si>
  <si>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</si>
  <si>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</si>
  <si>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</si>
  <si>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</si>
  <si>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</si>
  <si>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</si>
  <si>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</si>
  <si>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</si>
  <si>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</si>
  <si>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</si>
  <si>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</si>
  <si>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</si>
  <si>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</si>
  <si>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</si>
  <si>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</si>
  <si>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</si>
  <si>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</si>
  <si>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</si>
  <si>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</si>
  <si>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</si>
  <si>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</si>
  <si>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</si>
  <si>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</si>
  <si>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</si>
  <si>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</si>
  <si>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</si>
  <si>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</si>
  <si>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</si>
  <si>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</si>
  <si>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</si>
  <si>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</si>
  <si>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</si>
  <si>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</si>
  <si>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</si>
  <si>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</si>
  <si>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</si>
  <si>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</si>
  <si>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</si>
  <si>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</si>
  <si>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</si>
  <si>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</si>
  <si>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</si>
  <si>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</si>
  <si>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</si>
  <si>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</si>
  <si>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</si>
  <si>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</si>
  <si>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</si>
  <si>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</si>
  <si>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</si>
  <si>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</si>
  <si>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</si>
  <si>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</si>
  <si>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</si>
  <si>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</si>
  <si>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</si>
  <si>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</si>
  <si>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</si>
  <si>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</si>
  <si>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</si>
  <si>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</si>
  <si>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</si>
  <si>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</si>
  <si>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</si>
  <si>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</si>
  <si>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</si>
  <si>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</si>
  <si>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</si>
  <si>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</si>
  <si>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</si>
  <si>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</si>
  <si>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</si>
  <si>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</si>
  <si>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</si>
  <si>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</si>
  <si>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</si>
  <si>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</si>
  <si>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</si>
  <si>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</si>
  <si>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</si>
  <si>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</si>
  <si>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</si>
  <si>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</si>
  <si>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</si>
  <si>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</si>
  <si>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</si>
  <si>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</si>
  <si>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</si>
  <si>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</si>
  <si>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</si>
  <si>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</si>
  <si>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</si>
  <si>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</si>
  <si>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</si>
  <si>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</si>
  <si>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</si>
  <si>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</si>
  <si>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</si>
  <si>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</si>
  <si>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</si>
  <si>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</si>
  <si>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</si>
  <si>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</si>
  <si>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</si>
  <si>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</si>
  <si>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</si>
  <si>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</si>
  <si>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</si>
  <si>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</si>
  <si>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</si>
  <si>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</si>
  <si>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</si>
  <si>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</si>
  <si>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</si>
  <si>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</si>
  <si>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</si>
  <si>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</si>
  <si>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</si>
  <si>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</si>
  <si>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</si>
  <si>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</si>
  <si>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</si>
  <si>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</si>
  <si>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</si>
  <si>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</si>
  <si>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</si>
  <si>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</si>
  <si>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</si>
  <si>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</si>
  <si>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</si>
  <si>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</si>
  <si>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</si>
  <si>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</si>
  <si>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</si>
  <si>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</si>
  <si>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DUPLICATE OF DETLA 2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</si>
  <si>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</si>
  <si>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</si>
  <si>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</si>
  <si>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</si>
  <si>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</si>
  <si>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</si>
  <si>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</si>
  <si>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</si>
  <si>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</si>
  <si>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</si>
  <si>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</si>
  <si>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</si>
  <si>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</si>
  <si>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</si>
  <si>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</si>
  <si>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</si>
  <si>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</si>
  <si>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</si>
  <si>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</si>
  <si>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</si>
  <si>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</si>
  <si>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</si>
  <si>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</si>
  <si>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</si>
  <si>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</si>
  <si>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</si>
  <si>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</si>
  <si>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</si>
  <si>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</si>
  <si>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</si>
  <si>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</si>
  <si>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</si>
  <si>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</si>
  <si>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</si>
  <si>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</si>
  <si>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</si>
  <si>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</si>
  <si>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</si>
  <si>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</si>
  <si>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</si>
  <si>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</si>
  <si>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</si>
  <si>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</si>
  <si>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</si>
  <si>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</si>
  <si>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</si>
  <si>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</si>
  <si>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</si>
  <si>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</si>
  <si>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</si>
  <si>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</si>
  <si>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</si>
  <si>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</si>
  <si>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</si>
  <si>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</si>
  <si>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</si>
  <si>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</si>
  <si>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</si>
  <si>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</si>
  <si>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</si>
  <si>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</si>
  <si>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</si>
  <si>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</si>
  <si>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</si>
  <si>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</si>
  <si>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</si>
  <si>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</si>
  <si>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</si>
  <si>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</si>
  <si>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</si>
  <si>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</si>
  <si>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</si>
  <si>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</si>
  <si>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</si>
  <si>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</si>
  <si>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</si>
  <si>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</si>
  <si>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</si>
  <si>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</si>
  <si>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</si>
  <si>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</si>
  <si>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</si>
  <si>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</si>
  <si>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</si>
  <si>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</si>
  <si>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</si>
  <si>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</si>
  <si>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</si>
  <si>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</si>
  <si>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</si>
  <si>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</si>
  <si>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</si>
  <si>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</si>
  <si>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</si>
  <si>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</si>
  <si>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</si>
  <si>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</si>
  <si>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</si>
  <si>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</si>
  <si>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RECOVERED BY DUNGENESS LIFEBOAT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</si>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</sst>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49" fontId="5" fillId="4" borderId="17" xfId="0" applyNumberFormat="1" applyFont="1" applyFill="1" applyBorder="1" applyAlignment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  <protection locked="0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5" fillId="4" borderId="19" xfId="0" applyFont="1" applyFill="1" applyBorder="1" applyAlignment="1" applyProtection="1">
      <alignment horizontal="center" vertical="center" wrapText="1"/>
      <protection locked="0"/>
    </xf>
    <xf numFmtId="49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49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1" xfId="0" applyFont="1" applyFill="1" applyBorder="1" applyAlignment="1" applyProtection="1">
      <alignment horizontal="center" vertical="center" wrapText="1"/>
      <protection locked="0"/>
    </xf>
    <xf numFmtId="1" fontId="25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vertical="center" wrapText="1"/>
    </xf>
    <xf numFmtId="0" fontId="24" fillId="11" borderId="20" xfId="0" applyFont="1" applyFill="1" applyBorder="1" applyAlignment="1">
      <alignment vertical="center" wrapText="1"/>
    </xf>
    <xf numFmtId="0" fontId="24" fillId="11" borderId="21" xfId="0" applyFont="1" applyFill="1" applyBorder="1" applyAlignment="1">
      <alignment vertical="center" wrapText="1"/>
    </xf>
    <xf numFmtId="0" fontId="24" fillId="11" borderId="22" xfId="0" applyFont="1" applyFill="1" applyBorder="1" applyAlignment="1">
      <alignment vertical="center" wrapText="1"/>
    </xf>
    <xf numFmtId="49" fontId="5" fillId="12" borderId="12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6" priority="16">
      <formula>$C7:$C108="R"</formula>
    </cfRule>
    <cfRule type="expression" dxfId="35" priority="17">
      <formula>$C7:$C108="O"</formula>
    </cfRule>
  </conditionalFormatting>
  <conditionalFormatting sqref="C6:D6">
    <cfRule type="expression" dxfId="34" priority="19">
      <formula>$C6:$C109="O"</formula>
    </cfRule>
  </conditionalFormatting>
  <conditionalFormatting sqref="C8:D8">
    <cfRule type="expression" dxfId="33" priority="24">
      <formula>$C8:$C109="O"</formula>
    </cfRule>
  </conditionalFormatting>
  <conditionalFormatting sqref="C9:D56">
    <cfRule type="expression" dxfId="32" priority="28">
      <formula>$C9:$C109="O"</formula>
    </cfRule>
  </conditionalFormatting>
  <conditionalFormatting sqref="C57:D57">
    <cfRule type="expression" dxfId="31" priority="23">
      <formula>$C57:$C109="O"</formula>
    </cfRule>
  </conditionalFormatting>
  <conditionalFormatting sqref="C58:D109">
    <cfRule type="expression" dxfId="30" priority="27">
      <formula>$C58:$C109="O"</formula>
    </cfRule>
  </conditionalFormatting>
  <conditionalFormatting sqref="C6:I6">
    <cfRule type="expression" dxfId="29" priority="18">
      <formula>$C6:$C109="R"</formula>
    </cfRule>
  </conditionalFormatting>
  <conditionalFormatting sqref="C8:AD8">
    <cfRule type="expression" dxfId="28" priority="7">
      <formula>$C8:$C109="R"</formula>
    </cfRule>
  </conditionalFormatting>
  <conditionalFormatting sqref="C9:AD56">
    <cfRule type="expression" dxfId="27" priority="9">
      <formula>$C9:$C109="R"</formula>
    </cfRule>
  </conditionalFormatting>
  <conditionalFormatting sqref="C57:AD57">
    <cfRule type="expression" dxfId="26" priority="6">
      <formula>$C57:$C109="R"</formula>
    </cfRule>
  </conditionalFormatting>
  <conditionalFormatting sqref="C58:AD109">
    <cfRule type="expression" dxfId="25" priority="8">
      <formula>$C58:$C109="R"</formula>
    </cfRule>
  </conditionalFormatting>
  <conditionalFormatting sqref="D7">
    <cfRule type="expression" dxfId="24" priority="2">
      <formula>$C7:$C107="R"</formula>
    </cfRule>
    <cfRule type="expression" dxfId="23" priority="3">
      <formula>$C7:$C107="O"</formula>
    </cfRule>
  </conditionalFormatting>
  <conditionalFormatting sqref="E7:AD7">
    <cfRule type="expression" dxfId="22" priority="5">
      <formula>$C7:$C109="R"</formula>
    </cfRule>
  </conditionalFormatting>
  <conditionalFormatting sqref="L6:AD6">
    <cfRule type="expression" dxfId="21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28</v>
      </c>
      <c r="F1" s="26">
        <f>COUNTIF(C6:C108,"R*")</f>
        <v>63</v>
      </c>
      <c r="H1" s="27">
        <f>SUM(T6:T109)</f>
        <v>51</v>
      </c>
      <c r="K1" s="27">
        <f>COUNTIF(L6:L179, "French*")</f>
        <v>12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  <c r="AF2" s="194" t="s">
        <v>212</v>
      </c>
      <c r="AG2" s="195"/>
      <c r="AH2" s="195"/>
      <c r="AI2" s="195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96" t="s">
        <v>9</v>
      </c>
      <c r="AG3" s="197"/>
      <c r="AH3" s="197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198" t="s">
        <v>28</v>
      </c>
      <c r="AG4" s="199"/>
      <c r="AH4" s="199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1" t="s">
        <v>291</v>
      </c>
      <c r="J26" s="192"/>
      <c r="K26" s="193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55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55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75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55</v>
      </c>
      <c r="D42" s="67" t="s">
        <v>178</v>
      </c>
      <c r="E42" s="69"/>
      <c r="F42" s="69">
        <v>41443</v>
      </c>
      <c r="G42" s="76"/>
      <c r="H42" s="93"/>
      <c r="I42" s="191" t="s">
        <v>197</v>
      </c>
      <c r="J42" s="192"/>
      <c r="K42" s="193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 t="s">
        <v>344</v>
      </c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55</v>
      </c>
      <c r="D44" s="67" t="s">
        <v>178</v>
      </c>
      <c r="E44" s="69"/>
      <c r="F44" s="69">
        <v>41446</v>
      </c>
      <c r="G44" s="76"/>
      <c r="H44" s="93" t="s">
        <v>345</v>
      </c>
      <c r="I44" s="69" t="s">
        <v>346</v>
      </c>
      <c r="J44" s="77" t="s">
        <v>347</v>
      </c>
      <c r="K44" s="94" t="s">
        <v>348</v>
      </c>
      <c r="L44" s="78"/>
      <c r="M44" s="69" t="s">
        <v>349</v>
      </c>
      <c r="N44" s="75" t="s">
        <v>350</v>
      </c>
      <c r="O44" s="75"/>
      <c r="P44" s="76" t="s">
        <v>351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352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354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358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360</v>
      </c>
      <c r="N51" s="89">
        <v>35</v>
      </c>
      <c r="O51" s="89"/>
      <c r="P51" s="82" t="s">
        <v>361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364</v>
      </c>
      <c r="E54" s="69"/>
      <c r="F54" s="69">
        <v>41460</v>
      </c>
      <c r="G54" s="76" t="s">
        <v>365</v>
      </c>
      <c r="H54" s="93"/>
      <c r="I54" s="69" t="s">
        <v>366</v>
      </c>
      <c r="J54" s="77" t="s">
        <v>367</v>
      </c>
      <c r="K54" s="94" t="s">
        <v>368</v>
      </c>
      <c r="L54" s="78" t="s">
        <v>159</v>
      </c>
      <c r="M54" s="69" t="s">
        <v>369</v>
      </c>
      <c r="N54" s="75">
        <v>25</v>
      </c>
      <c r="O54" s="75" t="s">
        <v>187</v>
      </c>
      <c r="P54" s="76" t="s">
        <v>370</v>
      </c>
      <c r="Q54" s="77" t="s">
        <v>371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1"/>
      <c r="J56" s="192"/>
      <c r="K56" s="19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373</v>
      </c>
      <c r="N57" s="89">
        <v>40</v>
      </c>
      <c r="O57" s="89"/>
      <c r="P57" s="82" t="s">
        <v>374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358</v>
      </c>
      <c r="I58" s="69"/>
      <c r="J58" s="77"/>
      <c r="K58" s="94"/>
      <c r="L58" s="78"/>
      <c r="M58" s="69"/>
      <c r="N58" s="75"/>
      <c r="O58" s="75"/>
      <c r="P58" s="76" t="s">
        <v>375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376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377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378</v>
      </c>
      <c r="I61" s="84" t="s">
        <v>379</v>
      </c>
      <c r="J61" s="86" t="s">
        <v>380</v>
      </c>
      <c r="K61" s="87" t="s">
        <v>381</v>
      </c>
      <c r="L61" s="88" t="s">
        <v>159</v>
      </c>
      <c r="M61" s="84"/>
      <c r="N61" s="89">
        <v>60</v>
      </c>
      <c r="O61" s="89" t="s">
        <v>382</v>
      </c>
      <c r="P61" s="82" t="s">
        <v>383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384</v>
      </c>
      <c r="I62" s="69"/>
      <c r="J62" s="77"/>
      <c r="K62" s="94"/>
      <c r="L62" s="78"/>
      <c r="M62" s="69"/>
      <c r="N62" s="75">
        <v>50</v>
      </c>
      <c r="O62" s="75" t="s">
        <v>382</v>
      </c>
      <c r="P62" s="76" t="s">
        <v>385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387</v>
      </c>
      <c r="N63" s="89">
        <v>11</v>
      </c>
      <c r="O63" s="89"/>
      <c r="P63" s="82" t="s">
        <v>388</v>
      </c>
      <c r="Q63" s="86" t="s">
        <v>389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358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390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55</v>
      </c>
      <c r="D65" s="83" t="s">
        <v>391</v>
      </c>
      <c r="E65" s="84"/>
      <c r="F65" s="84">
        <v>41470</v>
      </c>
      <c r="G65" s="82" t="s">
        <v>392</v>
      </c>
      <c r="H65" s="85" t="s">
        <v>393</v>
      </c>
      <c r="I65" s="84" t="s">
        <v>394</v>
      </c>
      <c r="J65" s="86" t="s">
        <v>395</v>
      </c>
      <c r="K65" s="87" t="s">
        <v>396</v>
      </c>
      <c r="L65" s="88" t="s">
        <v>159</v>
      </c>
      <c r="M65" s="84"/>
      <c r="N65" s="89">
        <v>30</v>
      </c>
      <c r="O65" s="89" t="s">
        <v>160</v>
      </c>
      <c r="P65" s="82"/>
      <c r="Q65" s="86" t="s">
        <v>179</v>
      </c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397</v>
      </c>
      <c r="O66" s="75"/>
      <c r="P66" s="76" t="s">
        <v>398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400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358</v>
      </c>
      <c r="I68" s="69" t="s">
        <v>401</v>
      </c>
      <c r="J68" s="77" t="s">
        <v>402</v>
      </c>
      <c r="K68" s="94" t="s">
        <v>403</v>
      </c>
      <c r="L68" s="88" t="s">
        <v>159</v>
      </c>
      <c r="M68" s="69" t="s">
        <v>170</v>
      </c>
      <c r="N68" s="75">
        <v>50</v>
      </c>
      <c r="O68" s="75"/>
      <c r="P68" s="76" t="s">
        <v>404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405</v>
      </c>
      <c r="E69" s="84">
        <v>35</v>
      </c>
      <c r="F69" s="84">
        <v>41476</v>
      </c>
      <c r="G69" s="82"/>
      <c r="H69" s="85" t="s">
        <v>173</v>
      </c>
      <c r="I69" s="84" t="s">
        <v>406</v>
      </c>
      <c r="J69" s="86" t="s">
        <v>407</v>
      </c>
      <c r="K69" s="87" t="s">
        <v>408</v>
      </c>
      <c r="L69" s="88" t="s">
        <v>46</v>
      </c>
      <c r="M69" s="84" t="s">
        <v>166</v>
      </c>
      <c r="N69" s="89" t="s">
        <v>172</v>
      </c>
      <c r="O69" s="89"/>
      <c r="P69" s="82" t="s">
        <v>409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405</v>
      </c>
      <c r="E70" s="69">
        <v>36</v>
      </c>
      <c r="F70" s="69">
        <v>41477</v>
      </c>
      <c r="G70" s="76"/>
      <c r="H70" s="85" t="s">
        <v>173</v>
      </c>
      <c r="I70" s="69" t="s">
        <v>406</v>
      </c>
      <c r="J70" s="77" t="s">
        <v>407</v>
      </c>
      <c r="K70" s="94" t="s">
        <v>410</v>
      </c>
      <c r="L70" s="78" t="s">
        <v>46</v>
      </c>
      <c r="M70" s="69" t="s">
        <v>183</v>
      </c>
      <c r="N70" s="75" t="s">
        <v>193</v>
      </c>
      <c r="O70" s="75"/>
      <c r="P70" s="76" t="s">
        <v>411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391</v>
      </c>
      <c r="E72" s="69"/>
      <c r="F72" s="69">
        <v>41479</v>
      </c>
      <c r="G72" s="76"/>
      <c r="H72" s="93" t="s">
        <v>413</v>
      </c>
      <c r="I72" s="69" t="s">
        <v>414</v>
      </c>
      <c r="J72" s="77" t="s">
        <v>415</v>
      </c>
      <c r="K72" s="94" t="s">
        <v>416</v>
      </c>
      <c r="L72" s="78" t="s">
        <v>159</v>
      </c>
      <c r="M72" s="69"/>
      <c r="N72" s="75"/>
      <c r="O72" s="75"/>
      <c r="P72" s="76" t="s">
        <v>417</v>
      </c>
      <c r="Q72" s="77" t="s">
        <v>418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384</v>
      </c>
      <c r="I73" s="84"/>
      <c r="J73" s="86"/>
      <c r="K73" s="87"/>
      <c r="L73" s="88"/>
      <c r="M73" s="84"/>
      <c r="N73" s="89"/>
      <c r="O73" s="89"/>
      <c r="P73" s="82" t="s">
        <v>419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420</v>
      </c>
      <c r="I74" s="69"/>
      <c r="J74" s="77"/>
      <c r="K74" s="94"/>
      <c r="L74" s="78"/>
      <c r="M74" s="69"/>
      <c r="N74" s="75"/>
      <c r="O74" s="75"/>
      <c r="P74" s="76" t="s">
        <v>421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422</v>
      </c>
      <c r="E75" s="84"/>
      <c r="F75" s="84">
        <v>41486</v>
      </c>
      <c r="G75" s="82"/>
      <c r="H75" s="85"/>
      <c r="I75" s="84" t="s">
        <v>423</v>
      </c>
      <c r="J75" s="86" t="s">
        <v>424</v>
      </c>
      <c r="K75" s="87" t="s">
        <v>425</v>
      </c>
      <c r="L75" s="88" t="s">
        <v>159</v>
      </c>
      <c r="M75" s="84" t="s">
        <v>186</v>
      </c>
      <c r="N75" s="89" t="s">
        <v>426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358</v>
      </c>
      <c r="I78" s="69"/>
      <c r="J78" s="77"/>
      <c r="K78" s="94"/>
      <c r="L78" s="78"/>
      <c r="M78" s="69"/>
      <c r="N78" s="75"/>
      <c r="O78" s="75"/>
      <c r="P78" s="76" t="s">
        <v>427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428</v>
      </c>
      <c r="E79" s="84"/>
      <c r="F79" s="84">
        <v>41495</v>
      </c>
      <c r="G79" s="82"/>
      <c r="H79" s="85"/>
      <c r="I79" s="84" t="s">
        <v>429</v>
      </c>
      <c r="J79" s="86" t="s">
        <v>430</v>
      </c>
      <c r="K79" s="87" t="s">
        <v>431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432</v>
      </c>
      <c r="I80" s="69"/>
      <c r="J80" s="77"/>
      <c r="K80" s="94"/>
      <c r="L80" s="78"/>
      <c r="M80" s="69"/>
      <c r="N80" s="75"/>
      <c r="O80" s="75"/>
      <c r="P80" s="76" t="s">
        <v>433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4" t="s">
        <v>130</v>
      </c>
      <c r="B81" s="158"/>
      <c r="C81" s="159" t="s">
        <v>189</v>
      </c>
      <c r="D81" s="160" t="s">
        <v>434</v>
      </c>
      <c r="E81" s="161">
        <v>38</v>
      </c>
      <c r="F81" s="161">
        <v>41497</v>
      </c>
      <c r="G81" s="159"/>
      <c r="H81" s="162"/>
      <c r="I81" s="161" t="s">
        <v>435</v>
      </c>
      <c r="J81" s="163" t="s">
        <v>436</v>
      </c>
      <c r="K81" s="164" t="s">
        <v>437</v>
      </c>
      <c r="L81" s="165" t="s">
        <v>46</v>
      </c>
      <c r="M81" s="161"/>
      <c r="N81" s="166"/>
      <c r="O81" s="166" t="s">
        <v>438</v>
      </c>
      <c r="P81" s="159" t="s">
        <v>439</v>
      </c>
      <c r="Q81" s="163"/>
      <c r="R81" s="159"/>
      <c r="S81" s="165"/>
      <c r="T81" s="165"/>
      <c r="U81" s="167"/>
      <c r="V81" s="168"/>
      <c r="W81" s="159"/>
      <c r="X81" s="159"/>
      <c r="Y81" s="159"/>
      <c r="Z81" s="159"/>
      <c r="AA81" s="159"/>
      <c r="AB81" s="159"/>
      <c r="AC81" s="159"/>
      <c r="AD81" s="159"/>
      <c r="AE81" s="169" t="s">
        <v>130</v>
      </c>
      <c r="AF81" s="170"/>
      <c r="AG81" s="171"/>
      <c r="AH81" s="172"/>
      <c r="AI81" s="173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440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441</v>
      </c>
      <c r="E84" s="69"/>
      <c r="F84" s="69">
        <v>41501</v>
      </c>
      <c r="G84" s="76"/>
      <c r="H84" s="93" t="s">
        <v>442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55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 t="s">
        <v>444</v>
      </c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445</v>
      </c>
      <c r="I86" s="69"/>
      <c r="J86" s="77"/>
      <c r="K86" s="94"/>
      <c r="L86" s="78"/>
      <c r="M86" s="69"/>
      <c r="N86" s="75"/>
      <c r="O86" s="75"/>
      <c r="P86" s="76" t="s">
        <v>446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447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448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449</v>
      </c>
      <c r="J88" s="77" t="s">
        <v>450</v>
      </c>
      <c r="K88" s="94"/>
      <c r="L88" s="78"/>
      <c r="M88" s="69" t="s">
        <v>168</v>
      </c>
      <c r="N88" s="75" t="s">
        <v>195</v>
      </c>
      <c r="O88" s="75"/>
      <c r="P88" s="76" t="s">
        <v>451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452</v>
      </c>
      <c r="J89" s="86" t="s">
        <v>453</v>
      </c>
      <c r="K89" s="87"/>
      <c r="L89" s="88"/>
      <c r="M89" s="84"/>
      <c r="N89" s="89"/>
      <c r="O89" s="89"/>
      <c r="P89" s="82" t="s">
        <v>454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455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456</v>
      </c>
      <c r="J91" s="86" t="s">
        <v>457</v>
      </c>
      <c r="K91" s="87"/>
      <c r="L91" s="88"/>
      <c r="M91" s="84" t="s">
        <v>190</v>
      </c>
      <c r="N91" s="89">
        <v>20</v>
      </c>
      <c r="O91" s="89"/>
      <c r="P91" s="82" t="s">
        <v>458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459</v>
      </c>
      <c r="J92" s="77" t="s">
        <v>460</v>
      </c>
      <c r="K92" s="94"/>
      <c r="L92" s="78"/>
      <c r="M92" s="69" t="s">
        <v>183</v>
      </c>
      <c r="N92" s="75">
        <v>20</v>
      </c>
      <c r="O92" s="75"/>
      <c r="P92" s="76" t="s">
        <v>461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462</v>
      </c>
      <c r="H94" s="93"/>
      <c r="I94" s="69" t="s">
        <v>463</v>
      </c>
      <c r="J94" s="77" t="s">
        <v>464</v>
      </c>
      <c r="K94" s="94" t="s">
        <v>465</v>
      </c>
      <c r="L94" s="78" t="s">
        <v>159</v>
      </c>
      <c r="M94" s="69" t="s">
        <v>174</v>
      </c>
      <c r="N94" s="75">
        <v>30</v>
      </c>
      <c r="O94" s="75"/>
      <c r="P94" s="76" t="s">
        <v>466</v>
      </c>
      <c r="Q94" s="77" t="s">
        <v>467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468</v>
      </c>
      <c r="AG94" s="149" t="s">
        <v>469</v>
      </c>
      <c r="AH94" s="150">
        <v>241427</v>
      </c>
      <c r="AI94" s="151" t="s">
        <v>470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471</v>
      </c>
      <c r="J95" s="86" t="s">
        <v>472</v>
      </c>
      <c r="K95" s="87"/>
      <c r="L95" s="88"/>
      <c r="M95" s="84" t="s">
        <v>473</v>
      </c>
      <c r="N95" s="89">
        <v>10</v>
      </c>
      <c r="O95" s="89"/>
      <c r="P95" s="82" t="s">
        <v>474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475</v>
      </c>
      <c r="J96" s="77" t="s">
        <v>476</v>
      </c>
      <c r="K96" s="94" t="s">
        <v>477</v>
      </c>
      <c r="L96" s="78"/>
      <c r="M96" s="69" t="s">
        <v>478</v>
      </c>
      <c r="N96" s="75" t="s">
        <v>188</v>
      </c>
      <c r="O96" s="75"/>
      <c r="P96" s="76" t="s">
        <v>479</v>
      </c>
      <c r="Q96" s="157" t="s">
        <v>480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481</v>
      </c>
      <c r="P97" s="82" t="s">
        <v>482</v>
      </c>
      <c r="Q97" s="86" t="s">
        <v>483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  <mergeCell ref="I42:K42"/>
    <mergeCell ref="I56:K56"/>
    <mergeCell ref="C3:C4"/>
    <mergeCell ref="I3:K3"/>
    <mergeCell ref="W3:X3"/>
    <mergeCell ref="I26:K26"/>
  </mergeCells>
  <conditionalFormatting sqref="C7">
    <cfRule type="expression" dxfId="20" priority="20">
      <formula>$C7:$C108="R"</formula>
    </cfRule>
    <cfRule type="expression" dxfId="19" priority="21">
      <formula>$C7:$C108="O"</formula>
    </cfRule>
  </conditionalFormatting>
  <conditionalFormatting sqref="C6:D6">
    <cfRule type="expression" dxfId="18" priority="23">
      <formula>$C6:$C109="O"</formula>
    </cfRule>
  </conditionalFormatting>
  <conditionalFormatting sqref="C8:D8">
    <cfRule type="expression" dxfId="17" priority="28">
      <formula>$C8:$C109="O"</formula>
    </cfRule>
  </conditionalFormatting>
  <conditionalFormatting sqref="C9:D56">
    <cfRule type="expression" dxfId="16" priority="32">
      <formula>$C9:$C109="O"</formula>
    </cfRule>
  </conditionalFormatting>
  <conditionalFormatting sqref="C57:D57">
    <cfRule type="expression" dxfId="15" priority="27">
      <formula>$C57:$C109="O"</formula>
    </cfRule>
  </conditionalFormatting>
  <conditionalFormatting sqref="C58:D109">
    <cfRule type="expression" dxfId="14" priority="31">
      <formula>$C58:$C109="O"</formula>
    </cfRule>
  </conditionalFormatting>
  <conditionalFormatting sqref="C8:F8">
    <cfRule type="expression" dxfId="13" priority="26">
      <formula>$C8:$C109="R"</formula>
    </cfRule>
  </conditionalFormatting>
  <conditionalFormatting sqref="C9:V13 C14:F14 H14:V14 C15:V25 C26:I26 L26:V26 C27:V41 C42:I42 C43:V55 C56:I56 L56:V56">
    <cfRule type="expression" dxfId="12" priority="30">
      <formula>$C9:$C109="R"</formula>
    </cfRule>
  </conditionalFormatting>
  <conditionalFormatting sqref="C6:AD6">
    <cfRule type="expression" dxfId="11" priority="5">
      <formula>$C6:$C109="R"</formula>
    </cfRule>
  </conditionalFormatting>
  <conditionalFormatting sqref="C57:AD57">
    <cfRule type="expression" dxfId="10" priority="10">
      <formula>$C57:$C109="R"</formula>
    </cfRule>
  </conditionalFormatting>
  <conditionalFormatting sqref="C58:AD109">
    <cfRule type="expression" dxfId="9" priority="12">
      <formula>$C58:$C109="R"</formula>
    </cfRule>
  </conditionalFormatting>
  <conditionalFormatting sqref="D7">
    <cfRule type="expression" dxfId="8" priority="6">
      <formula>$C7:$C107="R"</formula>
    </cfRule>
    <cfRule type="expression" dxfId="7" priority="7">
      <formula>$C7:$C107="O"</formula>
    </cfRule>
  </conditionalFormatting>
  <conditionalFormatting sqref="E7:AD7">
    <cfRule type="expression" dxfId="6" priority="9">
      <formula>$C7:$C109="R"</formula>
    </cfRule>
  </conditionalFormatting>
  <conditionalFormatting sqref="G8">
    <cfRule type="expression" dxfId="5" priority="3">
      <formula>$C8:$C108="R"</formula>
    </cfRule>
  </conditionalFormatting>
  <conditionalFormatting sqref="G14">
    <cfRule type="expression" dxfId="4" priority="4">
      <formula>$C14:$C117="R"</formula>
    </cfRule>
  </conditionalFormatting>
  <conditionalFormatting sqref="H8:AD8">
    <cfRule type="expression" dxfId="3" priority="11">
      <formula>$C8:$C109="R"</formula>
    </cfRule>
  </conditionalFormatting>
  <conditionalFormatting sqref="L42:V42">
    <cfRule type="expression" dxfId="2" priority="1">
      <formula>$C42:$C142="R"</formula>
    </cfRule>
  </conditionalFormatting>
  <conditionalFormatting sqref="O41:O42">
    <cfRule type="expression" dxfId="1" priority="2">
      <formula>$C42:$C142="R"</formula>
    </cfRule>
  </conditionalFormatting>
  <conditionalFormatting sqref="W9:AD56">
    <cfRule type="expression" dxfId="0" priority="13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9F582-1664-4C1F-8261-F6C4AECC2F17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2025-10-31T14:01:58Z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